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D:\AVRespaldo\BACKUP\COMPARTIDA AREA TECNICA\INCREMENTO ANUAL\Incremento 2021-2022\"/>
    </mc:Choice>
  </mc:AlternateContent>
  <xr:revisionPtr revIDLastSave="0" documentId="13_ncr:1_{9521802A-ACB7-41F4-8BD9-409E7FEA156A}" xr6:coauthVersionLast="47" xr6:coauthVersionMax="47" xr10:uidLastSave="{00000000-0000-0000-0000-000000000000}"/>
  <bookViews>
    <workbookView xWindow="-120" yWindow="-120" windowWidth="20730" windowHeight="11160" xr2:uid="{00000000-000D-0000-FFFF-FFFF00000000}"/>
  </bookViews>
  <sheets>
    <sheet name="Tabla No 4." sheetId="26" r:id="rId1"/>
    <sheet name="Tabla No 4.1" sheetId="27" r:id="rId2"/>
    <sheet name="Tabla 6" sheetId="8" r:id="rId3"/>
    <sheet name="tabla 6.1" sheetId="14" r:id="rId4"/>
    <sheet name="Tabla No 7 Mujeres" sheetId="28" r:id="rId5"/>
    <sheet name="Tabla No 7.1 Mujeres" sheetId="12" r:id="rId6"/>
    <sheet name="Tabla No 7 hombres" sheetId="29" r:id="rId7"/>
    <sheet name="Tabla No 7.1 hombres" sheetId="11" r:id="rId8"/>
    <sheet name="Tabla No 8-13" sheetId="4" r:id="rId9"/>
    <sheet name="tabla 17 a 18" sheetId="5" r:id="rId10"/>
    <sheet name="tabla 19 plan Educativo Muj" sheetId="30" r:id="rId11"/>
    <sheet name="tabla 20 plan Educativo Hom" sheetId="31" r:id="rId12"/>
    <sheet name="Tabla 24 y 24,1 Mujeres-Jovenes" sheetId="24" r:id="rId13"/>
    <sheet name="Tabla 25 y 25,1 Hombres-Jovenes" sheetId="25" r:id="rId14"/>
    <sheet name="No imprimir" sheetId="9" state="hidden" r:id="rId15"/>
    <sheet name="Mini. y max.  Nivel de Riesgo " sheetId="19" state="hidden" r:id="rId16"/>
    <sheet name="Rentas Desempleo" sheetId="20" state="hidden" r:id="rId17"/>
  </sheets>
  <externalReferences>
    <externalReference r:id="rId18"/>
    <externalReference r:id="rId19"/>
  </externalReferences>
  <definedNames>
    <definedName name="a">#REF!</definedName>
    <definedName name="Aporte_Extra">'[1]Datos Entrada'!$C$15</definedName>
    <definedName name="Aporte_Ini">'[1]Datos Entrada'!$C$16</definedName>
    <definedName name="_xlnm.Print_Area" localSheetId="0">'Tabla No 4.'!$A$1:$S$53</definedName>
    <definedName name="b">#REF!</definedName>
    <definedName name="Crec_Aporte">'[1]Datos Entrada'!$C$17</definedName>
    <definedName name="Crec_VAI_ITP">'[1]Datos Entrada'!$G$6</definedName>
    <definedName name="Crec_VAI_Muerte">'[1]Datos Entrada'!$G$5</definedName>
    <definedName name="Fecha_Ini">'[1]Datos Entrada'!$C$9</definedName>
    <definedName name="Fecha_Nac">'[1]Datos Entrada'!$C$7</definedName>
    <definedName name="grs_h1" localSheetId="10">#REF!</definedName>
    <definedName name="grs_h1" localSheetId="11">#REF!</definedName>
    <definedName name="grs_h1" localSheetId="12">#REF!</definedName>
    <definedName name="grs_h1" localSheetId="13">#REF!</definedName>
    <definedName name="grs_h1" localSheetId="0">#REF!</definedName>
    <definedName name="grs_h1" localSheetId="1">#REF!</definedName>
    <definedName name="grs_h1" localSheetId="6">#REF!</definedName>
    <definedName name="grs_h1" localSheetId="4">#REF!</definedName>
    <definedName name="grs_h1">#REF!</definedName>
    <definedName name="grs_h2" localSheetId="10">#REF!</definedName>
    <definedName name="grs_h2" localSheetId="11">#REF!</definedName>
    <definedName name="grs_h2" localSheetId="12">#REF!</definedName>
    <definedName name="grs_h2" localSheetId="13">#REF!</definedName>
    <definedName name="grs_h2" localSheetId="0">#REF!</definedName>
    <definedName name="grs_h2" localSheetId="1">#REF!</definedName>
    <definedName name="grs_h2" localSheetId="6">#REF!</definedName>
    <definedName name="grs_h2" localSheetId="4">#REF!</definedName>
    <definedName name="grs_h2">#REF!</definedName>
    <definedName name="grs_h3" localSheetId="10">#REF!</definedName>
    <definedName name="grs_h3" localSheetId="11">#REF!</definedName>
    <definedName name="grs_h3" localSheetId="12">#REF!</definedName>
    <definedName name="grs_h3" localSheetId="13">#REF!</definedName>
    <definedName name="grs_h3" localSheetId="0">#REF!</definedName>
    <definedName name="grs_h3" localSheetId="1">#REF!</definedName>
    <definedName name="grs_h3" localSheetId="6">#REF!</definedName>
    <definedName name="grs_h3" localSheetId="4">#REF!</definedName>
    <definedName name="grs_h3">#REF!</definedName>
    <definedName name="grs_h4" localSheetId="10">#REF!</definedName>
    <definedName name="grs_h4" localSheetId="11">#REF!</definedName>
    <definedName name="grs_h4" localSheetId="12">#REF!</definedName>
    <definedName name="grs_h4" localSheetId="13">#REF!</definedName>
    <definedName name="grs_h4" localSheetId="0">#REF!</definedName>
    <definedName name="grs_h4" localSheetId="1">#REF!</definedName>
    <definedName name="grs_h4" localSheetId="6">#REF!</definedName>
    <definedName name="grs_h4" localSheetId="4">#REF!</definedName>
    <definedName name="grs_h4">#REF!</definedName>
    <definedName name="grs_h5" localSheetId="10">#REF!</definedName>
    <definedName name="grs_h5" localSheetId="11">#REF!</definedName>
    <definedName name="grs_h5" localSheetId="12">#REF!</definedName>
    <definedName name="grs_h5" localSheetId="13">#REF!</definedName>
    <definedName name="grs_h5" localSheetId="0">#REF!</definedName>
    <definedName name="grs_h5" localSheetId="1">#REF!</definedName>
    <definedName name="grs_h5" localSheetId="6">#REF!</definedName>
    <definedName name="grs_h5" localSheetId="4">#REF!</definedName>
    <definedName name="grs_h5">#REF!</definedName>
    <definedName name="grs_h6" localSheetId="10">#REF!</definedName>
    <definedName name="grs_h6" localSheetId="11">#REF!</definedName>
    <definedName name="grs_h6" localSheetId="12">#REF!</definedName>
    <definedName name="grs_h6" localSheetId="13">#REF!</definedName>
    <definedName name="grs_h6" localSheetId="0">#REF!</definedName>
    <definedName name="grs_h6" localSheetId="1">#REF!</definedName>
    <definedName name="grs_h6" localSheetId="6">#REF!</definedName>
    <definedName name="grs_h6" localSheetId="4">#REF!</definedName>
    <definedName name="grs_h6">#REF!</definedName>
    <definedName name="IPC">[2]Ahorro!$E$6</definedName>
    <definedName name="ira_HZxPRF" localSheetId="10">#REF!</definedName>
    <definedName name="ira_HZxPRF" localSheetId="11">#REF!</definedName>
    <definedName name="ira_HZxPRF" localSheetId="12">#REF!</definedName>
    <definedName name="ira_HZxPRF" localSheetId="13">#REF!</definedName>
    <definedName name="ira_HZxPRF" localSheetId="0">#REF!</definedName>
    <definedName name="ira_HZxPRF" localSheetId="1">#REF!</definedName>
    <definedName name="ira_HZxPRF" localSheetId="6">#REF!</definedName>
    <definedName name="ira_HZxPRF" localSheetId="4">#REF!</definedName>
    <definedName name="ira_HZxPRF">#REF!</definedName>
    <definedName name="res_afp" localSheetId="10">#REF!</definedName>
    <definedName name="res_afp" localSheetId="11">#REF!</definedName>
    <definedName name="res_afp" localSheetId="12">#REF!</definedName>
    <definedName name="res_afp" localSheetId="13">#REF!</definedName>
    <definedName name="res_afp" localSheetId="0">#REF!</definedName>
    <definedName name="res_afp" localSheetId="1">#REF!</definedName>
    <definedName name="res_afp" localSheetId="6">#REF!</definedName>
    <definedName name="res_afp" localSheetId="4">#REF!</definedName>
    <definedName name="res_afp">#REF!</definedName>
    <definedName name="Res_metas" localSheetId="10">#REF!</definedName>
    <definedName name="Res_metas" localSheetId="11">#REF!</definedName>
    <definedName name="Res_metas" localSheetId="12">#REF!</definedName>
    <definedName name="Res_metas" localSheetId="13">#REF!</definedName>
    <definedName name="Res_metas" localSheetId="0">#REF!</definedName>
    <definedName name="Res_metas" localSheetId="1">#REF!</definedName>
    <definedName name="Res_metas" localSheetId="6">#REF!</definedName>
    <definedName name="Res_metas" localSheetId="4">#REF!</definedName>
    <definedName name="Res_metas">#REF!</definedName>
    <definedName name="Res_pension" localSheetId="10">#REF!</definedName>
    <definedName name="Res_pension" localSheetId="11">#REF!</definedName>
    <definedName name="Res_pension" localSheetId="12">#REF!</definedName>
    <definedName name="Res_pension" localSheetId="13">#REF!</definedName>
    <definedName name="Res_pension" localSheetId="0">#REF!</definedName>
    <definedName name="Res_pension" localSheetId="1">#REF!</definedName>
    <definedName name="Res_pension" localSheetId="6">#REF!</definedName>
    <definedName name="Res_pension" localSheetId="4">#REF!</definedName>
    <definedName name="Res_pension">#REF!</definedName>
    <definedName name="Sexo">'[1]Datos Entrada'!$C$8</definedName>
    <definedName name="Tabla" localSheetId="10">#REF!</definedName>
    <definedName name="Tabla" localSheetId="11">#REF!</definedName>
    <definedName name="Tabla" localSheetId="12">#REF!</definedName>
    <definedName name="Tabla" localSheetId="13">#REF!</definedName>
    <definedName name="Tabla" localSheetId="0">#REF!</definedName>
    <definedName name="Tabla" localSheetId="1">#REF!</definedName>
    <definedName name="Tabla" localSheetId="6">#REF!</definedName>
    <definedName name="Tabla" localSheetId="4">#REF!</definedName>
    <definedName name="Tabla">#REF!</definedName>
    <definedName name="Tasa_Int_Anual" localSheetId="10">[2]Ahorro!#REF!</definedName>
    <definedName name="Tasa_Int_Anual" localSheetId="11">[2]Ahorro!#REF!</definedName>
    <definedName name="Tasa_Int_Anual" localSheetId="12">[2]Ahorro!#REF!</definedName>
    <definedName name="Tasa_Int_Anual" localSheetId="13">[2]Ahorro!#REF!</definedName>
    <definedName name="Tasa_Int_Anual" localSheetId="0">[2]Ahorro!#REF!</definedName>
    <definedName name="Tasa_Int_Anual" localSheetId="1">[2]Ahorro!#REF!</definedName>
    <definedName name="Tasa_Int_Anual" localSheetId="6">[2]Ahorro!#REF!</definedName>
    <definedName name="Tasa_Int_Anual" localSheetId="4">[2]Ahorro!#REF!</definedName>
    <definedName name="Tasa_Int_Anual">[2]Ahorro!#REF!</definedName>
    <definedName name="VAI_ITP">'[1]Datos Entrada'!$C$12</definedName>
    <definedName name="VAI_Muerte">'[1]Datos Entrada'!$C$11</definedName>
    <definedName name="VAl_MuerteAcc">'[1]Datos Entrada'!$C$13</definedName>
    <definedName name="zomres" localSheetId="10">#REF!</definedName>
    <definedName name="zomres" localSheetId="11">#REF!</definedName>
    <definedName name="zomres" localSheetId="12">#REF!</definedName>
    <definedName name="zomres" localSheetId="13">#REF!</definedName>
    <definedName name="zomres" localSheetId="0">#REF!</definedName>
    <definedName name="zomres" localSheetId="1">#REF!</definedName>
    <definedName name="zomres" localSheetId="6">#REF!</definedName>
    <definedName name="zomres" localSheetId="4">#REF!</definedName>
    <definedName name="zomres">#REF!</definedName>
    <definedName name="zoompies" localSheetId="10">#REF!</definedName>
    <definedName name="zoompies" localSheetId="11">#REF!</definedName>
    <definedName name="zoompies" localSheetId="12">#REF!</definedName>
    <definedName name="zoompies" localSheetId="13">#REF!</definedName>
    <definedName name="zoompies" localSheetId="0">#REF!</definedName>
    <definedName name="zoompies" localSheetId="1">#REF!</definedName>
    <definedName name="zoompies" localSheetId="6">#REF!</definedName>
    <definedName name="zoompies" localSheetId="4">#REF!</definedName>
    <definedName name="zoompie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12" i="30" l="1"/>
  <c r="R13" i="30" s="1"/>
  <c r="R14" i="30" s="1"/>
  <c r="R15" i="30" s="1"/>
  <c r="R16" i="30" s="1"/>
  <c r="R17" i="30" s="1"/>
  <c r="R18" i="30" s="1"/>
  <c r="R19" i="30" s="1"/>
  <c r="R20" i="30" s="1"/>
  <c r="R21" i="30" s="1"/>
  <c r="R22" i="30" s="1"/>
  <c r="R23" i="30" s="1"/>
  <c r="R24" i="30" s="1"/>
  <c r="R25" i="30" s="1"/>
  <c r="R26" i="30" s="1"/>
  <c r="R27" i="30" s="1"/>
  <c r="R28" i="30" s="1"/>
  <c r="R29" i="30" s="1"/>
  <c r="R30" i="30" s="1"/>
  <c r="R31" i="30" s="1"/>
  <c r="R32" i="30" s="1"/>
  <c r="R33" i="30" s="1"/>
  <c r="R34" i="30" s="1"/>
  <c r="R35" i="30" s="1"/>
  <c r="R36" i="30" s="1"/>
  <c r="R37" i="30" s="1"/>
  <c r="R38" i="30" s="1"/>
  <c r="R39" i="30" s="1"/>
  <c r="R40" i="30" s="1"/>
  <c r="R41" i="30" s="1"/>
  <c r="R42" i="30" s="1"/>
  <c r="R43" i="30" s="1"/>
  <c r="R44" i="30" s="1"/>
  <c r="R45" i="30" s="1"/>
  <c r="R46" i="30" s="1"/>
  <c r="R47" i="30" s="1"/>
  <c r="R48" i="30" s="1"/>
  <c r="R49" i="30" s="1"/>
  <c r="R50" i="30" s="1"/>
  <c r="R51" i="30" s="1"/>
  <c r="R52" i="30" s="1"/>
  <c r="R53" i="30" s="1"/>
  <c r="R54" i="30" s="1"/>
  <c r="R55" i="30" s="1"/>
  <c r="R56" i="30" s="1"/>
  <c r="R57" i="30" s="1"/>
  <c r="B12" i="30"/>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C6" i="20" l="1"/>
  <c r="D6" i="20"/>
  <c r="B7" i="14"/>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alcChain>
</file>

<file path=xl/sharedStrings.xml><?xml version="1.0" encoding="utf-8"?>
<sst xmlns="http://schemas.openxmlformats.org/spreadsheetml/2006/main" count="392" uniqueCount="121">
  <si>
    <t>EDAD</t>
  </si>
  <si>
    <t>Factor por mil pesos</t>
  </si>
  <si>
    <t>Mujeres</t>
  </si>
  <si>
    <t>Hombres</t>
  </si>
  <si>
    <t>Edad</t>
  </si>
  <si>
    <t>Factor por cada mil pesos</t>
  </si>
  <si>
    <t>2 años</t>
  </si>
  <si>
    <t>3 años</t>
  </si>
  <si>
    <t>4 años</t>
  </si>
  <si>
    <t>5 años</t>
  </si>
  <si>
    <t>6 años</t>
  </si>
  <si>
    <t>7 años</t>
  </si>
  <si>
    <t>8 años</t>
  </si>
  <si>
    <t>9 años</t>
  </si>
  <si>
    <t>10 años</t>
  </si>
  <si>
    <t>11 años</t>
  </si>
  <si>
    <t>12 años</t>
  </si>
  <si>
    <t>13 años</t>
  </si>
  <si>
    <t>14 años</t>
  </si>
  <si>
    <t>15 años</t>
  </si>
  <si>
    <t>Edad Ingreso</t>
  </si>
  <si>
    <t>Factor Por mil</t>
  </si>
  <si>
    <t>* Factores por cada 1,000 pesos</t>
  </si>
  <si>
    <t>Nota: para las personas menores a 18 años se aplicará el factor de la edad de 18 años.</t>
  </si>
  <si>
    <t>Edad de Ingreso</t>
  </si>
  <si>
    <t>Oct/2001 y Oct/2005</t>
  </si>
  <si>
    <t>Nov/2005 y Dic/2006</t>
  </si>
  <si>
    <t>Ene/2007 a Dic/2007</t>
  </si>
  <si>
    <t>Menor a Oct/2001</t>
  </si>
  <si>
    <t>Ene/2008 a Dic/2008</t>
  </si>
  <si>
    <t>Plan 65</t>
  </si>
  <si>
    <t>Plan 60</t>
  </si>
  <si>
    <t>Plan 62</t>
  </si>
  <si>
    <t>Ene/2009 a Dic/2009</t>
  </si>
  <si>
    <t>Factores de Contribución en la Modalidad de Pago Ünico para el Auxilio Funerario de Familiar Directo</t>
  </si>
  <si>
    <t>Otros Beneficiarios</t>
  </si>
  <si>
    <t>Beneficiarios Hijos</t>
  </si>
  <si>
    <t>$$$ 2005</t>
  </si>
  <si>
    <t>SMMLV</t>
  </si>
  <si>
    <t>Nota:  Para los hijos inválidos se aplicarán los factores de la tabla "Otros Beneficiarios" de acuerdo con la edad. Si esta edad es menor de 15 años se aplicará el factor de la edad de 15 años.</t>
  </si>
  <si>
    <t>Ene/2010 a Dic/2010</t>
  </si>
  <si>
    <t>Vida</t>
  </si>
  <si>
    <t>Incap. Temporal</t>
  </si>
  <si>
    <t>Persev.</t>
  </si>
  <si>
    <t>Tabla No. 18</t>
  </si>
  <si>
    <t>Edad de ingreso</t>
  </si>
  <si>
    <t>Aux. Fun. Adicional</t>
  </si>
  <si>
    <t>* Los asociados que ingresaron al Fondo Mutual de Solidaridad o que tomaron protecciones antes de la vigencia definida en estas tablas, tienen los factores definidos en el Acuerdo vigente al momento de su ingreso (con algunas excepciones) y dichas tablas se encuentran grabadas en los históricos del sistema y en los archivos de Acuerdos de Coomeva.</t>
  </si>
  <si>
    <t>incremento año 2014</t>
  </si>
  <si>
    <t>Año 2013</t>
  </si>
  <si>
    <t>Valor Incremento</t>
  </si>
  <si>
    <t>Rentas de Desempleo y disminución de ingresos</t>
  </si>
  <si>
    <t>IV</t>
  </si>
  <si>
    <t>III</t>
  </si>
  <si>
    <t>II</t>
  </si>
  <si>
    <t>I</t>
  </si>
  <si>
    <t>Valor de Protección Máximo en amparo (Expresado en pesos colombianos Vida Clasico)</t>
  </si>
  <si>
    <t>Valor de Protección Máximo en amparo (Expresado en pesos colombianos Enfermedades Graves)</t>
  </si>
  <si>
    <t>Valor de Protección Máximo en amparo (Expresado en pesos colombianos Accidentes Personales)</t>
  </si>
  <si>
    <t>NIVEL DE RIESGO</t>
  </si>
  <si>
    <t>PRODUCTOS ADICIONALES</t>
  </si>
  <si>
    <t>VALORES MINIMOS Y MAXIMOS POR NIVEL DE RIESGO DEL ASOCIADO</t>
  </si>
  <si>
    <t>Año 2014</t>
  </si>
  <si>
    <t>Desempleo</t>
  </si>
  <si>
    <t>18 años</t>
  </si>
  <si>
    <t>17 años</t>
  </si>
  <si>
    <t>16 años</t>
  </si>
  <si>
    <r>
      <t>Otras Coberturas-</t>
    </r>
    <r>
      <rPr>
        <b/>
        <sz val="8"/>
        <rFont val="Arial"/>
        <family val="2"/>
      </rPr>
      <t>Factor por Edad de Corte Cobertura a un año</t>
    </r>
  </si>
  <si>
    <t>Hombres (Perseverancia+Muerte+Gran Invalidez)</t>
  </si>
  <si>
    <t>Tabla No. 19</t>
  </si>
  <si>
    <t>Tabla No. 20</t>
  </si>
  <si>
    <t>Mujeres (Perseverancia+Muerte+Gran Invalidez)</t>
  </si>
  <si>
    <t>Tabla No. 19.1.</t>
  </si>
  <si>
    <t>Tabla No. 20.1.</t>
  </si>
  <si>
    <t>JOSÉ VICENTE TORRES OSORIO</t>
  </si>
  <si>
    <t>Presidente</t>
  </si>
  <si>
    <t xml:space="preserve">Secretario </t>
  </si>
  <si>
    <t>Consejo de Administración</t>
  </si>
  <si>
    <t>JUAN GUILLERMO RESTREPO VARELA</t>
  </si>
  <si>
    <t>Educación Superior</t>
  </si>
  <si>
    <t>TARIFAS EDUCATIVO MUJER</t>
  </si>
  <si>
    <t>Ene/2010 a Dic/2018</t>
  </si>
  <si>
    <t>Plan70</t>
  </si>
  <si>
    <t>Ene/2018 a Dic/2018</t>
  </si>
  <si>
    <t>Factor</t>
  </si>
  <si>
    <t>Tasa por cada 1.000 pesos del Valor de Protección</t>
  </si>
  <si>
    <t>TARIFAS EDUCATIVO HOMBRE</t>
  </si>
  <si>
    <t>TARIFAS EDUCATIVO HOMBRES</t>
  </si>
  <si>
    <t>Plan  70 Años</t>
  </si>
  <si>
    <t>Plan 65 Años</t>
  </si>
  <si>
    <t>Plan 60 Años</t>
  </si>
  <si>
    <t>Plan 70 Años</t>
  </si>
  <si>
    <t>Plan 70</t>
  </si>
  <si>
    <t>Mujeres  - perseverancia Mediano Plazo</t>
  </si>
  <si>
    <t>Hombres  - perseverancia Mediano Plazo</t>
  </si>
  <si>
    <t>Años para Perseverancia</t>
  </si>
  <si>
    <t>Muerte + Gran Invalidez</t>
  </si>
  <si>
    <t>Tabla No. 24,1  Mujeres - Jóvenes</t>
  </si>
  <si>
    <t>Tabla No. 25,1  Hombres - Jóvenes</t>
  </si>
  <si>
    <t/>
  </si>
  <si>
    <t>(*) Los asociados que ingresen a partir del 1ero de enero del 2011, el porcentaje de Perseverancia será el 92% de la contribución de perseverancia relaciona en la tabla 4 de este reglamento.</t>
  </si>
  <si>
    <t>Ene/2019 a Dic/2021</t>
  </si>
  <si>
    <t>Factores por edad de ingreso en el Producto adicional Solvencia 2 a 15 años  para asociados que tengan o tomen esta protección entre Enero 1 y Diciembre 31 de 2022</t>
  </si>
  <si>
    <t xml:space="preserve">Factores por edad de ingreso en el Producto adicional Solvencia Especial entre 2 a 15 años  para asociados que tengan o tomen esta protección entre Enero 1 y Diciembre 31 de 2022 </t>
  </si>
  <si>
    <t xml:space="preserve">Factores por edad de ingreso en el Producto adicional Solvencia 2 a 15 años para asociados que tengan o tomen esta protección entre Enero 1 y Diciembre 31 de 2022 </t>
  </si>
  <si>
    <t>Factores por edad de ingreso en el Producto Adicional Solvencia Especial entre 2 a 15 años  para asociados que tengan o tomen esta protección entre Enero 1 y Diciembre 31 de 2022</t>
  </si>
  <si>
    <t>Tabla No.8
Factores por edad de ingreso en el producto adicional Mejora del deducible en Incapacidad Temporal  desde el quinto (5°) día para asociados que tengan o tomen la protección entre Enero 1 y Diciembre 31 de 2022</t>
  </si>
  <si>
    <r>
      <t>Tabla No.9
Factores por edad de ingreso en el producto adicional</t>
    </r>
    <r>
      <rPr>
        <b/>
        <sz val="10"/>
        <color theme="1"/>
        <rFont val="Arial"/>
        <family val="2"/>
      </rPr>
      <t xml:space="preserve"> incremento del valor de cobertura de</t>
    </r>
    <r>
      <rPr>
        <b/>
        <sz val="10"/>
        <rFont val="Arial"/>
        <family val="2"/>
      </rPr>
      <t xml:space="preserve"> Incapacidad Temporal desde el quinto (5°) día para asociados que tengan o tomen esta protección entre Enero 1 y Diciembre 31 de 2022</t>
    </r>
  </si>
  <si>
    <t>Tabla No.10
Factores por edad de ingreso en el producto adicional Renta Diaria por Hospitalización, para asociados que tengan o tomen esta protección entre Enero 1 y Diciembre 31 de 2022</t>
  </si>
  <si>
    <t>Tabla No.11
Factores por edad de ingreso en el producto adicional Enfermedades Graves para asociados que tengan o tomen esta protección entre Enero 1 y Diciembre 31 de 2022</t>
  </si>
  <si>
    <t>Tabla No.13
Factores por edad de ingreso en el producto adicional Exequial para el asociado,  familiares directos y personas adicionales del asociado que tengan o tomen la protección entre enero 1 y diciembre 31 de 2022</t>
  </si>
  <si>
    <t>Tabla No. 17
Factores por edad de ingreso en el producto adicional  Accidentes Personales para asociados que tengan o tomen esta protección entre Enero 1 y Diciembre 31 de 2022</t>
  </si>
  <si>
    <r>
      <rPr>
        <b/>
        <strike/>
        <sz val="10"/>
        <rFont val="Arial"/>
        <family val="2"/>
      </rPr>
      <t>Tabla No. 18
Factores de Contribución en la Modalidad de Pago Ünico para el Auxilio Funerario de Familiar Directo</t>
    </r>
    <r>
      <rPr>
        <b/>
        <sz val="10"/>
        <rFont val="Arial"/>
        <family val="2"/>
      </rPr>
      <t xml:space="preserve">
</t>
    </r>
    <r>
      <rPr>
        <b/>
        <sz val="11"/>
        <color rgb="FFFF0000"/>
        <rFont val="Arial"/>
        <family val="2"/>
      </rPr>
      <t>ESTA TABLA SE ELIMINA</t>
    </r>
  </si>
  <si>
    <t>Acuerdo XXX (CA-AC-2021.XXX) Noviembre XX de 2021</t>
  </si>
  <si>
    <t>Factores por edad de ingreso en el Producto adicional  Plan Educativo para asociados que tomen esta protección entre Enero 1 y Diciembre 31 de 2022</t>
  </si>
  <si>
    <t>Factores por edad de corte en el producto adicional  Plan Educativo - AMPARO EDUCACION BASICA ESCOLAR para asociados que tengan o tomen esta protección entre Enero 1 y Diciembre 31 de 2022</t>
  </si>
  <si>
    <t>Factores por edad de ingreso en el producto adicional  Plan Educativo para asociados que tomen esta protección entre Enero 1 y Diciembre 31 de 2022</t>
  </si>
  <si>
    <t>Factores por edad de corte en el Producto adicional  Plan Educativo - AMPARO EDUCACION BASICA ESCOLAR para asociados que tenga o tomen esta protección entre Enero 1 y Diciembre 31 de 2022</t>
  </si>
  <si>
    <t>Factores por edad de ingreso en el Plan Basico - Asociados Jóvenes  que tomen este plan entre Enero 1 y Diciembre 31 de 2022</t>
  </si>
  <si>
    <t>Factores por edad de ingreso y plazo en el Plan Basico - Asociados Jóvenes  que tomen este plan entre Enero 1 y Diciembre 31 de 2022
Mujeres  - perseverancia Corto Plazo</t>
  </si>
  <si>
    <t>Factores por edad de ingreso y plazo en el Plan Basico - Asociados Jóvenes  que tomen este plan entre Enero 1 y Diciembre 31 de 2022
Hombres  - perseverancia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</si>
</sst>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quot;\ * #,##0.00_);_(&quot;$&quot;\ * \(#,##0.00\);_(&quot;$&quot;\ * &quot;-&quot;??_);_(@_)"/>
    <numFmt numFmtId="165" formatCode="_(* #,##0.00_);_(* \(#,##0.00\);_(* &quot;-&quot;??_);_(@_)"/>
    <numFmt numFmtId="166" formatCode="_-* #,##0.00\ _€_-;\-* #,##0.00\ _€_-;_-* &quot;-&quot;??\ _€_-;_-@_-"/>
    <numFmt numFmtId="167" formatCode="&quot;$&quot;#,##0;[Red]\-&quot;$&quot;#,##0"/>
    <numFmt numFmtId="168" formatCode="_ * #,##0.00_ ;_ * \-#,##0.00_ ;_ * &quot;-&quot;??_ ;_ @_ "/>
    <numFmt numFmtId="169" formatCode="0.000"/>
    <numFmt numFmtId="170" formatCode="_-* #,##0.000_-;\-* #,##0.000_-;_-* &quot;-&quot;??_-;_-@_-"/>
    <numFmt numFmtId="171" formatCode="0.0%"/>
    <numFmt numFmtId="172" formatCode="_-* #,##0_-;\-* #,##0_-;_-* &quot;-&quot;??_-;_-@_-"/>
    <numFmt numFmtId="173" formatCode="_(&quot;$&quot;\ * #,##0_);_(&quot;$&quot;\ * \(#,##0\);_(&quot;$&quot;\ * &quot;-&quot;??_);_(@_)"/>
    <numFmt numFmtId="174" formatCode="_ * #,##0_ ;_ * \-#,##0_ ;_ * &quot;-&quot;??_ ;_ @_ "/>
    <numFmt numFmtId="175" formatCode="_-* #,##0\ _€_-;\-* #,##0\ _€_-;_-* &quot;-&quot;??\ _€_-;_-@_-"/>
    <numFmt numFmtId="176" formatCode="_-* #,##0.0000_-;\-* #,##0.0000_-;_-* &quot;-&quot;??_-;_-@_-"/>
    <numFmt numFmtId="177" formatCode="d\-mmm\-yyyy"/>
    <numFmt numFmtId="178" formatCode="_-* #,##0.0000_-;\-* #,##0.0000_-;_-*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0"/>
      <name val="Arial"/>
      <family val="2"/>
    </font>
    <font>
      <sz val="9"/>
      <name val="Arial"/>
      <family val="2"/>
    </font>
    <font>
      <sz val="11"/>
      <name val="Tahoma"/>
      <family val="2"/>
    </font>
    <font>
      <b/>
      <sz val="11"/>
      <name val="Tahoma"/>
      <family val="2"/>
    </font>
    <font>
      <b/>
      <sz val="12"/>
      <name val="Arial"/>
      <family val="2"/>
    </font>
    <font>
      <b/>
      <sz val="8"/>
      <name val="Arial"/>
      <family val="2"/>
    </font>
    <font>
      <sz val="10"/>
      <color indexed="9"/>
      <name val="Arial"/>
      <family val="2"/>
    </font>
    <font>
      <b/>
      <sz val="11"/>
      <name val="Arial"/>
      <family val="2"/>
    </font>
    <font>
      <sz val="10"/>
      <color theme="1"/>
      <name val="Arial"/>
      <family val="2"/>
    </font>
    <font>
      <b/>
      <sz val="10"/>
      <color theme="1"/>
      <name val="Arial"/>
      <family val="2"/>
    </font>
    <font>
      <b/>
      <strike/>
      <sz val="10"/>
      <name val="Arial"/>
      <family val="2"/>
    </font>
    <font>
      <strike/>
      <sz val="10"/>
      <name val="Arial"/>
      <family val="2"/>
    </font>
    <font>
      <b/>
      <sz val="11"/>
      <color rgb="FFFF0000"/>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62"/>
        <bgColor indexed="64"/>
      </patternFill>
    </fill>
    <fill>
      <patternFill patternType="solid">
        <fgColor theme="9" tint="0.39997558519241921"/>
        <bgColor indexed="65"/>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4.9989318521683403E-2"/>
      </left>
      <right style="thin">
        <color theme="0" tint="-4.9989318521683403E-2"/>
      </right>
      <top/>
      <bottom style="thin">
        <color theme="0" tint="-4.9989318521683403E-2"/>
      </bottom>
      <diagonal/>
    </border>
  </borders>
  <cellStyleXfs count="15">
    <xf numFmtId="0" fontId="0" fillId="0" borderId="0"/>
    <xf numFmtId="168"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4" fontId="3" fillId="0" borderId="0" applyFont="0" applyFill="0" applyBorder="0" applyAlignment="0" applyProtection="0"/>
    <xf numFmtId="166" fontId="2" fillId="0" borderId="0" applyFont="0" applyFill="0" applyBorder="0" applyAlignment="0" applyProtection="0"/>
    <xf numFmtId="43" fontId="3" fillId="0" borderId="0" applyFont="0" applyFill="0" applyBorder="0" applyAlignment="0" applyProtection="0"/>
    <xf numFmtId="0" fontId="12" fillId="6" borderId="41" applyNumberFormat="0" applyFill="0">
      <alignment horizontal="center"/>
    </xf>
    <xf numFmtId="177" fontId="3" fillId="0" borderId="0"/>
    <xf numFmtId="0" fontId="2" fillId="0" borderId="0"/>
    <xf numFmtId="0" fontId="3" fillId="0" borderId="0" applyNumberFormat="0" applyFill="0" applyBorder="0" applyAlignment="0" applyProtection="0"/>
    <xf numFmtId="0" fontId="1" fillId="7" borderId="0" applyNumberFormat="0" applyBorder="0" applyAlignment="0" applyProtection="0"/>
    <xf numFmtId="41" fontId="19" fillId="0" borderId="0" applyFont="0" applyFill="0" applyBorder="0" applyAlignment="0" applyProtection="0"/>
  </cellStyleXfs>
  <cellXfs count="286">
    <xf numFmtId="0" fontId="0" fillId="0" borderId="0" xfId="0"/>
    <xf numFmtId="0" fontId="0" fillId="0" borderId="1" xfId="0" applyBorder="1"/>
    <xf numFmtId="2" fontId="0" fillId="0" borderId="0" xfId="0" applyNumberFormat="1" applyBorder="1"/>
    <xf numFmtId="0" fontId="6" fillId="2" borderId="8" xfId="0" applyFont="1" applyFill="1" applyBorder="1" applyAlignment="1">
      <alignment horizontal="center"/>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0" borderId="0" xfId="0" applyFont="1" applyFill="1" applyBorder="1" applyAlignment="1">
      <alignment horizontal="center" wrapText="1"/>
    </xf>
    <xf numFmtId="0" fontId="0" fillId="0" borderId="0" xfId="0" applyFill="1" applyBorder="1"/>
    <xf numFmtId="0" fontId="6" fillId="2" borderId="5" xfId="0" applyFont="1" applyFill="1" applyBorder="1" applyAlignment="1">
      <alignment horizontal="center" vertical="center" wrapText="1"/>
    </xf>
    <xf numFmtId="0" fontId="6" fillId="0" borderId="0" xfId="0" applyFont="1" applyFill="1" applyBorder="1"/>
    <xf numFmtId="2" fontId="0" fillId="0" borderId="0" xfId="0" applyNumberFormat="1" applyFill="1" applyBorder="1"/>
    <xf numFmtId="0" fontId="6" fillId="0" borderId="0" xfId="0" applyFont="1" applyAlignment="1"/>
    <xf numFmtId="0" fontId="6" fillId="0" borderId="0" xfId="0" applyFont="1" applyBorder="1" applyAlignment="1"/>
    <xf numFmtId="0" fontId="6" fillId="0" borderId="0" xfId="0" applyFont="1" applyFill="1" applyBorder="1" applyAlignment="1"/>
    <xf numFmtId="0" fontId="6" fillId="0" borderId="0" xfId="0" applyFont="1"/>
    <xf numFmtId="0" fontId="0" fillId="0" borderId="6" xfId="0" applyBorder="1"/>
    <xf numFmtId="0" fontId="6" fillId="2" borderId="5" xfId="0" applyFont="1" applyFill="1" applyBorder="1" applyAlignment="1">
      <alignment horizontal="center"/>
    </xf>
    <xf numFmtId="37" fontId="4" fillId="0" borderId="7" xfId="0" applyNumberFormat="1" applyFont="1" applyBorder="1" applyProtection="1"/>
    <xf numFmtId="37" fontId="4" fillId="0" borderId="6" xfId="0" applyNumberFormat="1" applyFont="1" applyBorder="1" applyProtection="1"/>
    <xf numFmtId="0" fontId="6" fillId="2" borderId="11" xfId="0" applyFont="1" applyFill="1" applyBorder="1" applyAlignment="1">
      <alignment horizontal="center"/>
    </xf>
    <xf numFmtId="0" fontId="6" fillId="2" borderId="5" xfId="0" applyFont="1" applyFill="1" applyBorder="1" applyAlignment="1">
      <alignment horizontal="center" vertical="center"/>
    </xf>
    <xf numFmtId="2" fontId="0" fillId="0" borderId="0" xfId="0" applyNumberFormat="1"/>
    <xf numFmtId="169" fontId="0" fillId="0" borderId="0" xfId="0" applyNumberFormat="1"/>
    <xf numFmtId="0" fontId="0" fillId="0" borderId="8" xfId="0" applyBorder="1"/>
    <xf numFmtId="169" fontId="0" fillId="0" borderId="8" xfId="0" applyNumberFormat="1" applyBorder="1"/>
    <xf numFmtId="171" fontId="0" fillId="0" borderId="8" xfId="3" applyNumberFormat="1" applyFont="1" applyBorder="1"/>
    <xf numFmtId="171" fontId="0" fillId="0" borderId="8" xfId="0" applyNumberFormat="1" applyBorder="1"/>
    <xf numFmtId="43" fontId="3" fillId="0" borderId="0" xfId="1" applyNumberFormat="1" applyFill="1" applyBorder="1"/>
    <xf numFmtId="43" fontId="0" fillId="0" borderId="0" xfId="0" applyNumberFormat="1"/>
    <xf numFmtId="37" fontId="4" fillId="0" borderId="6" xfId="0" applyNumberFormat="1" applyFont="1" applyBorder="1" applyAlignment="1" applyProtection="1"/>
    <xf numFmtId="171" fontId="0" fillId="0" borderId="0" xfId="0" applyNumberFormat="1"/>
    <xf numFmtId="0" fontId="0" fillId="0" borderId="0" xfId="0" applyAlignment="1">
      <alignment horizontal="center"/>
    </xf>
    <xf numFmtId="0" fontId="4" fillId="0" borderId="0" xfId="0" applyFont="1"/>
    <xf numFmtId="0" fontId="0" fillId="0" borderId="0" xfId="0" applyBorder="1"/>
    <xf numFmtId="0" fontId="6" fillId="0" borderId="12" xfId="0" applyFont="1" applyBorder="1" applyAlignment="1">
      <alignment horizontal="center"/>
    </xf>
    <xf numFmtId="167" fontId="6" fillId="0" borderId="13" xfId="0" applyNumberFormat="1"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7" fontId="6" fillId="0" borderId="18" xfId="0" applyNumberFormat="1" applyFont="1" applyBorder="1" applyAlignment="1">
      <alignment horizontal="center"/>
    </xf>
    <xf numFmtId="0" fontId="6" fillId="0" borderId="19" xfId="0" applyFont="1" applyBorder="1" applyAlignment="1">
      <alignment horizontal="center"/>
    </xf>
    <xf numFmtId="0" fontId="0" fillId="0" borderId="20" xfId="0" applyBorder="1" applyAlignment="1">
      <alignment horizontal="center"/>
    </xf>
    <xf numFmtId="172" fontId="3" fillId="0" borderId="7" xfId="2" applyNumberFormat="1" applyBorder="1" applyAlignment="1">
      <alignment horizontal="center"/>
    </xf>
    <xf numFmtId="43" fontId="3" fillId="0" borderId="3" xfId="2" applyNumberFormat="1" applyBorder="1" applyAlignment="1">
      <alignment horizontal="center"/>
    </xf>
    <xf numFmtId="0" fontId="0" fillId="0" borderId="21" xfId="0" applyBorder="1" applyAlignment="1">
      <alignment horizontal="center"/>
    </xf>
    <xf numFmtId="172" fontId="3" fillId="0" borderId="8" xfId="2" applyNumberFormat="1" applyBorder="1" applyAlignment="1">
      <alignment horizontal="center"/>
    </xf>
    <xf numFmtId="43" fontId="3" fillId="0" borderId="22" xfId="2" applyNumberFormat="1" applyBorder="1" applyAlignment="1">
      <alignment horizontal="center"/>
    </xf>
    <xf numFmtId="0" fontId="4" fillId="0" borderId="20" xfId="0" applyFont="1" applyBorder="1" applyAlignment="1">
      <alignment horizontal="center"/>
    </xf>
    <xf numFmtId="172" fontId="3" fillId="0" borderId="7" xfId="2" applyNumberFormat="1" applyBorder="1"/>
    <xf numFmtId="43" fontId="3" fillId="0" borderId="23" xfId="2" applyNumberFormat="1" applyBorder="1"/>
    <xf numFmtId="0" fontId="0" fillId="0" borderId="24" xfId="0" applyBorder="1" applyAlignment="1">
      <alignment horizontal="center"/>
    </xf>
    <xf numFmtId="43" fontId="3" fillId="0" borderId="9" xfId="2" applyNumberFormat="1" applyBorder="1" applyAlignment="1">
      <alignment horizontal="center"/>
    </xf>
    <xf numFmtId="170" fontId="3" fillId="0" borderId="0" xfId="2" applyNumberFormat="1" applyBorder="1" applyAlignment="1">
      <alignment horizontal="center"/>
    </xf>
    <xf numFmtId="0" fontId="4" fillId="0" borderId="24" xfId="0" applyFont="1" applyBorder="1" applyAlignment="1">
      <alignment horizontal="center"/>
    </xf>
    <xf numFmtId="172" fontId="3" fillId="0" borderId="8" xfId="2" applyNumberFormat="1" applyBorder="1"/>
    <xf numFmtId="43" fontId="3" fillId="0" borderId="22" xfId="2" applyNumberFormat="1" applyBorder="1"/>
    <xf numFmtId="0" fontId="4" fillId="0" borderId="17" xfId="0" applyFont="1" applyBorder="1" applyAlignment="1">
      <alignment horizontal="center"/>
    </xf>
    <xf numFmtId="172" fontId="3" fillId="0" borderId="18" xfId="2" applyNumberFormat="1" applyBorder="1"/>
    <xf numFmtId="43" fontId="3" fillId="0" borderId="19" xfId="2" applyNumberFormat="1" applyBorder="1"/>
    <xf numFmtId="0" fontId="0" fillId="0" borderId="11" xfId="0" applyBorder="1" applyAlignment="1">
      <alignment horizontal="center"/>
    </xf>
    <xf numFmtId="172" fontId="3" fillId="0" borderId="5" xfId="2" applyNumberFormat="1" applyBorder="1" applyAlignment="1">
      <alignment horizontal="center"/>
    </xf>
    <xf numFmtId="43" fontId="3" fillId="0" borderId="25" xfId="2" applyNumberFormat="1" applyBorder="1" applyAlignment="1">
      <alignment horizontal="center"/>
    </xf>
    <xf numFmtId="0" fontId="0" fillId="0" borderId="8" xfId="0" applyBorder="1" applyAlignment="1">
      <alignment horizontal="center"/>
    </xf>
    <xf numFmtId="0" fontId="0" fillId="0" borderId="26" xfId="0" applyBorder="1" applyAlignment="1">
      <alignment horizontal="center"/>
    </xf>
    <xf numFmtId="172" fontId="3" fillId="0" borderId="18" xfId="2" applyNumberFormat="1" applyBorder="1" applyAlignment="1">
      <alignment horizontal="center"/>
    </xf>
    <xf numFmtId="43" fontId="3" fillId="0" borderId="19" xfId="2" applyNumberFormat="1" applyBorder="1" applyAlignment="1">
      <alignment horizontal="center"/>
    </xf>
    <xf numFmtId="0" fontId="0" fillId="0" borderId="17" xfId="0" applyBorder="1" applyAlignment="1">
      <alignment horizontal="center"/>
    </xf>
    <xf numFmtId="43" fontId="3" fillId="0" borderId="27" xfId="2" applyNumberFormat="1" applyBorder="1" applyAlignment="1">
      <alignment horizontal="center"/>
    </xf>
    <xf numFmtId="0" fontId="4" fillId="0" borderId="28" xfId="0" applyFont="1" applyBorder="1"/>
    <xf numFmtId="0" fontId="0" fillId="0" borderId="0" xfId="0" applyBorder="1" applyAlignment="1">
      <alignment horizontal="center"/>
    </xf>
    <xf numFmtId="0" fontId="6" fillId="0" borderId="0" xfId="0" applyFont="1" applyAlignment="1">
      <alignment horizontal="left"/>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29" xfId="0" applyBorder="1" applyAlignment="1">
      <alignment horizontal="center"/>
    </xf>
    <xf numFmtId="0" fontId="6" fillId="2" borderId="7" xfId="0" applyFont="1" applyFill="1" applyBorder="1" applyAlignment="1">
      <alignment horizontal="center" vertical="center" wrapText="1"/>
    </xf>
    <xf numFmtId="0" fontId="3" fillId="0" borderId="0" xfId="0" applyFont="1"/>
    <xf numFmtId="0" fontId="0" fillId="0" borderId="0" xfId="0" applyAlignment="1">
      <alignment vertical="center" wrapText="1"/>
    </xf>
    <xf numFmtId="43" fontId="3" fillId="0" borderId="8" xfId="1" applyNumberFormat="1" applyBorder="1" applyAlignment="1"/>
    <xf numFmtId="43" fontId="3" fillId="0" borderId="8" xfId="1" applyNumberFormat="1" applyBorder="1"/>
    <xf numFmtId="172" fontId="0" fillId="0" borderId="8" xfId="0" applyNumberFormat="1" applyBorder="1" applyAlignment="1"/>
    <xf numFmtId="172" fontId="0" fillId="0" borderId="8" xfId="0" applyNumberFormat="1" applyBorder="1"/>
    <xf numFmtId="0" fontId="0" fillId="0" borderId="1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3" fillId="0" borderId="0" xfId="4"/>
    <xf numFmtId="0" fontId="3" fillId="4" borderId="0" xfId="4" applyFill="1"/>
    <xf numFmtId="10" fontId="3" fillId="4" borderId="0" xfId="4" applyNumberFormat="1" applyFill="1"/>
    <xf numFmtId="174" fontId="0" fillId="5" borderId="8" xfId="5" applyNumberFormat="1" applyFont="1" applyFill="1" applyBorder="1"/>
    <xf numFmtId="175" fontId="0" fillId="0" borderId="8" xfId="7" applyNumberFormat="1" applyFont="1" applyBorder="1"/>
    <xf numFmtId="174" fontId="0" fillId="0" borderId="8" xfId="5" applyNumberFormat="1" applyFont="1" applyBorder="1"/>
    <xf numFmtId="0" fontId="6" fillId="0" borderId="8" xfId="4" applyFont="1" applyBorder="1" applyAlignment="1">
      <alignment horizontal="center" vertical="center" wrapText="1"/>
    </xf>
    <xf numFmtId="173" fontId="0" fillId="0" borderId="19" xfId="6" applyNumberFormat="1" applyFont="1" applyBorder="1"/>
    <xf numFmtId="173" fontId="0" fillId="0" borderId="18" xfId="6" applyNumberFormat="1" applyFont="1" applyBorder="1"/>
    <xf numFmtId="0" fontId="3" fillId="0" borderId="17" xfId="4" applyFont="1" applyBorder="1" applyAlignment="1">
      <alignment horizontal="center" vertical="center"/>
    </xf>
    <xf numFmtId="173" fontId="0" fillId="0" borderId="22" xfId="6" applyNumberFormat="1" applyFont="1" applyBorder="1"/>
    <xf numFmtId="173" fontId="0" fillId="0" borderId="8" xfId="6" applyNumberFormat="1" applyFont="1" applyBorder="1"/>
    <xf numFmtId="0" fontId="3" fillId="0" borderId="24" xfId="4" applyFont="1" applyBorder="1" applyAlignment="1">
      <alignment horizontal="center" vertical="center"/>
    </xf>
    <xf numFmtId="173" fontId="0" fillId="0" borderId="23" xfId="6" applyNumberFormat="1" applyFont="1" applyBorder="1"/>
    <xf numFmtId="173" fontId="0" fillId="0" borderId="7" xfId="6" applyNumberFormat="1" applyFont="1" applyBorder="1"/>
    <xf numFmtId="0" fontId="3" fillId="0" borderId="20" xfId="4" applyFont="1" applyBorder="1" applyAlignment="1">
      <alignment horizontal="center" vertical="center"/>
    </xf>
    <xf numFmtId="0" fontId="3" fillId="0" borderId="38" xfId="4" applyFont="1" applyBorder="1" applyAlignment="1">
      <alignment wrapText="1"/>
    </xf>
    <xf numFmtId="0" fontId="3" fillId="0" borderId="39" xfId="4" applyFont="1" applyBorder="1" applyAlignment="1">
      <alignment wrapText="1"/>
    </xf>
    <xf numFmtId="0" fontId="3" fillId="0" borderId="40" xfId="4" applyFont="1" applyBorder="1" applyAlignment="1">
      <alignment wrapText="1"/>
    </xf>
    <xf numFmtId="0" fontId="3" fillId="0" borderId="0" xfId="4" applyFill="1" applyBorder="1"/>
    <xf numFmtId="0" fontId="3" fillId="0" borderId="8" xfId="4" applyBorder="1"/>
    <xf numFmtId="170" fontId="3" fillId="0" borderId="0" xfId="8" applyNumberFormat="1" applyFill="1" applyBorder="1"/>
    <xf numFmtId="176" fontId="3" fillId="0" borderId="0" xfId="8" applyNumberFormat="1"/>
    <xf numFmtId="172" fontId="3" fillId="0" borderId="0" xfId="8" applyNumberFormat="1"/>
    <xf numFmtId="0" fontId="6" fillId="0" borderId="0" xfId="4" applyFont="1" applyFill="1" applyBorder="1" applyAlignment="1">
      <alignment horizontal="center" wrapText="1"/>
    </xf>
    <xf numFmtId="0" fontId="3" fillId="0" borderId="0" xfId="4" applyBorder="1"/>
    <xf numFmtId="0" fontId="6" fillId="0" borderId="0" xfId="4" applyFont="1"/>
    <xf numFmtId="0" fontId="6" fillId="0" borderId="0" xfId="4" applyFont="1" applyAlignment="1">
      <alignment horizontal="center"/>
    </xf>
    <xf numFmtId="0" fontId="6" fillId="0" borderId="0" xfId="4" applyFont="1" applyAlignment="1">
      <alignment horizontal="center" wrapText="1"/>
    </xf>
    <xf numFmtId="0" fontId="9" fillId="0" borderId="0" xfId="0"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xf>
    <xf numFmtId="0" fontId="6" fillId="0" borderId="0" xfId="4" applyFont="1" applyAlignment="1">
      <alignment wrapText="1"/>
    </xf>
    <xf numFmtId="0" fontId="6" fillId="2" borderId="8" xfId="4" applyFont="1" applyFill="1" applyBorder="1" applyAlignment="1">
      <alignment horizontal="center" vertical="center" wrapText="1"/>
    </xf>
    <xf numFmtId="10" fontId="0" fillId="0" borderId="30" xfId="0" applyNumberForma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3" borderId="8" xfId="0" applyFill="1" applyBorder="1" applyAlignment="1">
      <alignment horizontal="center"/>
    </xf>
    <xf numFmtId="43" fontId="3" fillId="3" borderId="8" xfId="1" applyNumberFormat="1" applyFill="1" applyBorder="1" applyAlignment="1"/>
    <xf numFmtId="0" fontId="6" fillId="2" borderId="8" xfId="0" applyFont="1" applyFill="1" applyBorder="1" applyAlignment="1">
      <alignment horizontal="center"/>
    </xf>
    <xf numFmtId="0" fontId="0" fillId="0" borderId="8" xfId="0" applyBorder="1" applyAlignment="1">
      <alignment horizontal="center"/>
    </xf>
    <xf numFmtId="2" fontId="0" fillId="3" borderId="46" xfId="0" applyNumberFormat="1" applyFill="1" applyBorder="1" applyAlignment="1">
      <alignment horizontal="right"/>
    </xf>
    <xf numFmtId="10" fontId="0" fillId="0" borderId="0" xfId="0" applyNumberFormat="1" applyBorder="1" applyAlignment="1">
      <alignment horizontal="center"/>
    </xf>
    <xf numFmtId="0" fontId="0" fillId="0" borderId="0" xfId="0" applyAlignment="1">
      <alignment wrapText="1"/>
    </xf>
    <xf numFmtId="169" fontId="1" fillId="3" borderId="8" xfId="13" applyNumberFormat="1" applyFill="1" applyBorder="1" applyAlignment="1">
      <alignment horizont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wrapText="1"/>
    </xf>
    <xf numFmtId="0" fontId="0" fillId="0" borderId="8" xfId="0" applyBorder="1" applyAlignment="1">
      <alignment horizontal="center"/>
    </xf>
    <xf numFmtId="10" fontId="0" fillId="0" borderId="1" xfId="0" applyNumberFormat="1" applyBorder="1" applyAlignment="1">
      <alignment horizontal="center" vertical="center"/>
    </xf>
    <xf numFmtId="10" fontId="0" fillId="0" borderId="6" xfId="3" applyNumberFormat="1" applyFont="1" applyBorder="1" applyAlignment="1">
      <alignment horizontal="center" vertical="center"/>
    </xf>
    <xf numFmtId="10" fontId="0" fillId="0" borderId="5" xfId="3" applyNumberFormat="1" applyFont="1" applyBorder="1" applyAlignment="1">
      <alignment horizontal="center" vertical="center"/>
    </xf>
    <xf numFmtId="10" fontId="0" fillId="0" borderId="5" xfId="0" applyNumberFormat="1" applyBorder="1" applyAlignment="1">
      <alignment horizontal="center" vertical="center"/>
    </xf>
    <xf numFmtId="10" fontId="0" fillId="0" borderId="11" xfId="0" applyNumberFormat="1" applyBorder="1" applyAlignment="1">
      <alignment horizontal="center" vertical="center"/>
    </xf>
    <xf numFmtId="10" fontId="0" fillId="0" borderId="1" xfId="3" applyNumberFormat="1" applyFont="1" applyBorder="1" applyAlignment="1">
      <alignment horizontal="center" vertical="center"/>
    </xf>
    <xf numFmtId="10" fontId="0" fillId="0" borderId="6" xfId="0" applyNumberFormat="1" applyBorder="1" applyAlignment="1">
      <alignment horizontal="center" vertical="center"/>
    </xf>
    <xf numFmtId="10" fontId="0" fillId="0" borderId="2" xfId="0" applyNumberFormat="1" applyBorder="1" applyAlignment="1">
      <alignment horizontal="center" vertical="center"/>
    </xf>
    <xf numFmtId="10" fontId="0" fillId="0" borderId="7" xfId="3" applyNumberFormat="1" applyFont="1" applyBorder="1" applyAlignment="1">
      <alignment horizontal="center" vertical="center"/>
    </xf>
    <xf numFmtId="10" fontId="0" fillId="0" borderId="7" xfId="0" applyNumberFormat="1" applyBorder="1" applyAlignment="1">
      <alignment horizontal="center" vertical="center"/>
    </xf>
    <xf numFmtId="10" fontId="0" fillId="0" borderId="4" xfId="0" applyNumberFormat="1" applyBorder="1" applyAlignment="1">
      <alignment horizontal="center" vertical="center"/>
    </xf>
    <xf numFmtId="10" fontId="0" fillId="0" borderId="10" xfId="3" applyNumberFormat="1" applyFont="1" applyBorder="1" applyAlignment="1">
      <alignment horizontal="center"/>
    </xf>
    <xf numFmtId="10" fontId="0" fillId="0" borderId="30" xfId="3" applyNumberFormat="1" applyFont="1" applyBorder="1" applyAlignment="1">
      <alignment horizontal="center"/>
    </xf>
    <xf numFmtId="10" fontId="0" fillId="0" borderId="0" xfId="0" applyNumberFormat="1"/>
    <xf numFmtId="10" fontId="0" fillId="0" borderId="3" xfId="3" applyNumberFormat="1" applyFont="1" applyBorder="1" applyAlignment="1">
      <alignment horizontal="center" vertical="center"/>
    </xf>
    <xf numFmtId="0" fontId="6" fillId="2" borderId="8" xfId="0" applyFont="1" applyFill="1" applyBorder="1" applyAlignment="1">
      <alignment horizontal="center"/>
    </xf>
    <xf numFmtId="0" fontId="0" fillId="0" borderId="11" xfId="0" applyBorder="1"/>
    <xf numFmtId="0" fontId="0" fillId="0" borderId="2" xfId="0" applyBorder="1"/>
    <xf numFmtId="169" fontId="0" fillId="0" borderId="2" xfId="0" applyNumberFormat="1" applyBorder="1"/>
    <xf numFmtId="0" fontId="0" fillId="0" borderId="4" xfId="0" applyBorder="1"/>
    <xf numFmtId="0" fontId="0" fillId="0" borderId="5" xfId="0" applyBorder="1"/>
    <xf numFmtId="169" fontId="0" fillId="0" borderId="6" xfId="0" applyNumberFormat="1" applyBorder="1"/>
    <xf numFmtId="0" fontId="0" fillId="0" borderId="7" xfId="0" applyBorder="1"/>
    <xf numFmtId="2" fontId="0" fillId="0" borderId="8" xfId="0" applyNumberFormat="1" applyBorder="1"/>
    <xf numFmtId="2" fontId="3" fillId="0" borderId="0" xfId="4" applyNumberFormat="1"/>
    <xf numFmtId="2" fontId="3" fillId="0" borderId="8" xfId="4" applyNumberFormat="1" applyFill="1" applyBorder="1"/>
    <xf numFmtId="43" fontId="3" fillId="0" borderId="8" xfId="8" applyNumberFormat="1" applyBorder="1"/>
    <xf numFmtId="165" fontId="3" fillId="0" borderId="0" xfId="4" applyNumberFormat="1"/>
    <xf numFmtId="168" fontId="3" fillId="0" borderId="0" xfId="1"/>
    <xf numFmtId="0" fontId="6" fillId="2" borderId="8" xfId="4" applyFont="1" applyFill="1" applyBorder="1" applyAlignment="1">
      <alignment horizontal="center" vertical="center"/>
    </xf>
    <xf numFmtId="0" fontId="6" fillId="2" borderId="8" xfId="0" applyFont="1" applyFill="1" applyBorder="1" applyAlignment="1">
      <alignment horizontal="center"/>
    </xf>
    <xf numFmtId="0" fontId="0" fillId="0" borderId="8" xfId="0" applyBorder="1" applyAlignment="1">
      <alignment horizontal="center"/>
    </xf>
    <xf numFmtId="10" fontId="0" fillId="0" borderId="5" xfId="0" applyNumberFormat="1" applyFill="1" applyBorder="1" applyAlignment="1">
      <alignment horizontal="center" vertical="center"/>
    </xf>
    <xf numFmtId="10" fontId="0" fillId="0" borderId="6" xfId="0" applyNumberFormat="1" applyFill="1" applyBorder="1" applyAlignment="1">
      <alignment horizontal="center" vertical="center"/>
    </xf>
    <xf numFmtId="10" fontId="0" fillId="0" borderId="7" xfId="0" applyNumberFormat="1" applyFill="1" applyBorder="1" applyAlignment="1">
      <alignment horizontal="center" vertical="center"/>
    </xf>
    <xf numFmtId="37" fontId="4" fillId="0" borderId="8" xfId="0" applyNumberFormat="1" applyFont="1" applyBorder="1" applyAlignment="1" applyProtection="1"/>
    <xf numFmtId="37" fontId="4" fillId="0" borderId="8" xfId="0" applyNumberFormat="1" applyFont="1" applyBorder="1" applyProtection="1"/>
    <xf numFmtId="43" fontId="3" fillId="0" borderId="8" xfId="1" applyNumberFormat="1" applyFont="1" applyBorder="1" applyAlignment="1"/>
    <xf numFmtId="43" fontId="3" fillId="0" borderId="8" xfId="1" applyNumberFormat="1" applyFont="1" applyBorder="1"/>
    <xf numFmtId="43" fontId="3" fillId="0" borderId="8" xfId="0" applyNumberFormat="1" applyFont="1" applyBorder="1"/>
    <xf numFmtId="2" fontId="14" fillId="0" borderId="8" xfId="4" applyNumberFormat="1" applyFont="1" applyFill="1" applyBorder="1"/>
    <xf numFmtId="0" fontId="0" fillId="0" borderId="8" xfId="0" applyBorder="1" applyAlignment="1">
      <alignment horizontal="center"/>
    </xf>
    <xf numFmtId="0" fontId="16" fillId="0" borderId="37" xfId="0" applyFont="1" applyBorder="1" applyAlignment="1">
      <alignment horizontal="center" vertical="center"/>
    </xf>
    <xf numFmtId="0" fontId="17" fillId="0" borderId="0" xfId="0" applyFont="1" applyBorder="1"/>
    <xf numFmtId="0" fontId="16" fillId="0" borderId="43" xfId="0" applyFont="1" applyBorder="1" applyAlignment="1">
      <alignment horizontal="center"/>
    </xf>
    <xf numFmtId="167" fontId="16" fillId="0" borderId="44" xfId="0" applyNumberFormat="1" applyFont="1" applyBorder="1" applyAlignment="1">
      <alignment horizontal="center"/>
    </xf>
    <xf numFmtId="0" fontId="16" fillId="0" borderId="45" xfId="0" applyFont="1" applyBorder="1" applyAlignment="1"/>
    <xf numFmtId="0" fontId="17" fillId="0" borderId="21" xfId="0" applyFont="1" applyBorder="1" applyAlignment="1"/>
    <xf numFmtId="0" fontId="16" fillId="0" borderId="8" xfId="0" applyFont="1" applyBorder="1" applyAlignment="1"/>
    <xf numFmtId="167" fontId="16" fillId="0" borderId="8" xfId="0" applyNumberFormat="1" applyFont="1" applyBorder="1" applyAlignment="1">
      <alignment horizontal="center"/>
    </xf>
    <xf numFmtId="0" fontId="16" fillId="0" borderId="8" xfId="0" applyFont="1" applyBorder="1" applyAlignment="1">
      <alignment horizontal="center"/>
    </xf>
    <xf numFmtId="0" fontId="16" fillId="0" borderId="42" xfId="0" applyFont="1" applyBorder="1" applyAlignment="1">
      <alignment horizontal="center"/>
    </xf>
    <xf numFmtId="167" fontId="16" fillId="0" borderId="5" xfId="0" applyNumberFormat="1" applyFont="1" applyBorder="1" applyAlignment="1">
      <alignment horizontal="center"/>
    </xf>
    <xf numFmtId="0" fontId="16" fillId="0" borderId="25" xfId="0" applyFont="1" applyBorder="1" applyAlignment="1">
      <alignment horizontal="center"/>
    </xf>
    <xf numFmtId="0" fontId="17" fillId="0" borderId="0" xfId="0" applyFont="1"/>
    <xf numFmtId="0" fontId="17" fillId="0" borderId="24" xfId="0" applyFont="1" applyBorder="1" applyAlignment="1">
      <alignment horizontal="center"/>
    </xf>
    <xf numFmtId="172" fontId="17" fillId="0" borderId="8" xfId="2" applyNumberFormat="1" applyFont="1" applyBorder="1" applyAlignment="1">
      <alignment horizontal="center"/>
    </xf>
    <xf numFmtId="43" fontId="17" fillId="0" borderId="22" xfId="2" applyNumberFormat="1" applyFont="1" applyBorder="1" applyAlignment="1"/>
    <xf numFmtId="0" fontId="17" fillId="0" borderId="8" xfId="0" applyFont="1" applyBorder="1" applyAlignment="1">
      <alignment horizontal="center"/>
    </xf>
    <xf numFmtId="43" fontId="17" fillId="0" borderId="8" xfId="2" applyNumberFormat="1" applyFont="1" applyBorder="1" applyAlignment="1">
      <alignment horizontal="center"/>
    </xf>
    <xf numFmtId="0" fontId="17" fillId="0" borderId="43" xfId="0" applyFont="1" applyBorder="1" applyAlignment="1">
      <alignment horizontal="center"/>
    </xf>
    <xf numFmtId="172" fontId="17" fillId="0" borderId="44" xfId="2" applyNumberFormat="1" applyFont="1" applyBorder="1" applyAlignment="1">
      <alignment horizontal="center"/>
    </xf>
    <xf numFmtId="43" fontId="17" fillId="0" borderId="45" xfId="2" applyNumberFormat="1" applyFont="1" applyBorder="1" applyAlignment="1">
      <alignment horizontal="center" vertical="center"/>
    </xf>
    <xf numFmtId="170" fontId="17" fillId="0" borderId="0" xfId="2" applyNumberFormat="1" applyFont="1" applyBorder="1" applyAlignment="1">
      <alignment horizontal="center"/>
    </xf>
    <xf numFmtId="43" fontId="17" fillId="0" borderId="22" xfId="2" applyNumberFormat="1" applyFont="1" applyBorder="1" applyAlignment="1">
      <alignment horizontal="center" vertical="center"/>
    </xf>
    <xf numFmtId="43" fontId="17" fillId="0" borderId="22" xfId="2" applyNumberFormat="1" applyFont="1" applyBorder="1" applyAlignment="1">
      <alignment horizontal="center"/>
    </xf>
    <xf numFmtId="0" fontId="17" fillId="0" borderId="21" xfId="0" applyFont="1" applyBorder="1"/>
    <xf numFmtId="0" fontId="17" fillId="0" borderId="17" xfId="0" applyFont="1" applyBorder="1" applyAlignment="1">
      <alignment horizontal="center"/>
    </xf>
    <xf numFmtId="172" fontId="17" fillId="0" borderId="18" xfId="2" applyNumberFormat="1" applyFont="1" applyBorder="1" applyAlignment="1">
      <alignment horizontal="center"/>
    </xf>
    <xf numFmtId="43" fontId="17" fillId="0" borderId="19" xfId="2" applyNumberFormat="1" applyFont="1" applyBorder="1" applyAlignment="1">
      <alignment horizontal="center" vertical="center"/>
    </xf>
    <xf numFmtId="43" fontId="17" fillId="0" borderId="19" xfId="2" applyNumberFormat="1" applyFont="1" applyBorder="1" applyAlignment="1">
      <alignment horizontal="center"/>
    </xf>
    <xf numFmtId="0" fontId="0" fillId="0" borderId="0" xfId="0" applyAlignment="1">
      <alignment horizontal="left"/>
    </xf>
    <xf numFmtId="0" fontId="0" fillId="0" borderId="0" xfId="0" applyNumberFormat="1"/>
    <xf numFmtId="178" fontId="0" fillId="0" borderId="0" xfId="14" applyNumberFormat="1" applyFont="1"/>
    <xf numFmtId="2" fontId="0" fillId="0" borderId="8" xfId="0" applyNumberFormat="1" applyFill="1" applyBorder="1" applyAlignment="1">
      <alignment horizontal="right"/>
    </xf>
    <xf numFmtId="0" fontId="0" fillId="0" borderId="0" xfId="0" applyFill="1"/>
    <xf numFmtId="0" fontId="4" fillId="0" borderId="0" xfId="0" applyFont="1" applyFill="1"/>
    <xf numFmtId="2" fontId="7" fillId="0" borderId="0" xfId="0" applyNumberFormat="1" applyFont="1" applyFill="1" applyBorder="1" applyAlignment="1">
      <alignment horizontal="center" vertical="top" wrapText="1"/>
    </xf>
    <xf numFmtId="0" fontId="6" fillId="2" borderId="8" xfId="0" applyFont="1" applyFill="1" applyBorder="1" applyAlignment="1">
      <alignment horizontal="center" vertical="center"/>
    </xf>
    <xf numFmtId="2" fontId="7" fillId="0" borderId="0" xfId="0" applyNumberFormat="1" applyFont="1" applyFill="1" applyBorder="1" applyAlignment="1">
      <alignment horizontal="left" vertical="top" wrapText="1"/>
    </xf>
    <xf numFmtId="0" fontId="6" fillId="2" borderId="29" xfId="0" applyFont="1" applyFill="1" applyBorder="1" applyAlignment="1">
      <alignment horizontal="center" vertical="center"/>
    </xf>
    <xf numFmtId="37" fontId="6" fillId="2" borderId="8" xfId="0" applyNumberFormat="1" applyFont="1" applyFill="1" applyBorder="1" applyAlignment="1" applyProtection="1">
      <alignment horizontal="center" vertical="center"/>
    </xf>
    <xf numFmtId="0" fontId="6" fillId="2" borderId="9" xfId="0" applyFont="1" applyFill="1" applyBorder="1" applyAlignment="1">
      <alignment horizontal="center" vertical="center"/>
    </xf>
    <xf numFmtId="0" fontId="6" fillId="2" borderId="31" xfId="0" applyFont="1" applyFill="1" applyBorder="1" applyAlignment="1">
      <alignment horizontal="center" vertical="center"/>
    </xf>
    <xf numFmtId="0" fontId="0" fillId="0" borderId="29" xfId="0" applyBorder="1" applyAlignment="1">
      <alignment horizont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xf>
    <xf numFmtId="0" fontId="6" fillId="2" borderId="8" xfId="0" applyFont="1" applyFill="1" applyBorder="1" applyAlignment="1">
      <alignment horizontal="center" wrapText="1"/>
    </xf>
    <xf numFmtId="0" fontId="6" fillId="2" borderId="1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xf>
    <xf numFmtId="0" fontId="6" fillId="2" borderId="21" xfId="0" applyFont="1" applyFill="1" applyBorder="1" applyAlignment="1">
      <alignment horizont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29" xfId="0" applyFont="1" applyBorder="1" applyAlignment="1">
      <alignment horizontal="center"/>
    </xf>
    <xf numFmtId="0" fontId="6" fillId="2" borderId="31" xfId="0" applyFont="1" applyFill="1" applyBorder="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6" fillId="0" borderId="0" xfId="0" applyFont="1" applyFill="1" applyBorder="1" applyAlignment="1">
      <alignment horizontal="center"/>
    </xf>
    <xf numFmtId="0" fontId="6" fillId="3" borderId="0" xfId="0" applyFont="1" applyFill="1" applyAlignment="1">
      <alignment horizontal="center" vertical="center" wrapText="1"/>
    </xf>
    <xf numFmtId="0" fontId="6" fillId="0" borderId="8" xfId="0" applyFont="1" applyBorder="1" applyAlignment="1">
      <alignment horizontal="center"/>
    </xf>
    <xf numFmtId="0" fontId="3" fillId="0" borderId="29" xfId="0" applyFont="1" applyBorder="1" applyAlignment="1">
      <alignment horizontal="center"/>
    </xf>
    <xf numFmtId="0" fontId="0" fillId="0" borderId="8" xfId="0" applyBorder="1" applyAlignment="1">
      <alignment horizontal="center"/>
    </xf>
    <xf numFmtId="0" fontId="17" fillId="0" borderId="0" xfId="0" applyFont="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0" fillId="0" borderId="0" xfId="0" applyAlignment="1">
      <alignment horizontal="center" vertical="center" wrapText="1"/>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6" fillId="0" borderId="0" xfId="4" applyFont="1" applyAlignment="1">
      <alignment horizontal="center" vertical="center" wrapText="1"/>
    </xf>
    <xf numFmtId="0" fontId="11" fillId="0" borderId="0" xfId="4" applyFont="1" applyAlignment="1">
      <alignment horizontal="center" vertical="center" wrapText="1"/>
    </xf>
    <xf numFmtId="0" fontId="10" fillId="2" borderId="29" xfId="4" applyFont="1" applyFill="1" applyBorder="1" applyAlignment="1">
      <alignment horizontal="center" vertical="center"/>
    </xf>
    <xf numFmtId="0" fontId="10" fillId="2" borderId="29" xfId="4" applyFont="1" applyFill="1" applyBorder="1" applyAlignment="1">
      <alignment horizontal="center" wrapText="1"/>
    </xf>
    <xf numFmtId="0" fontId="6" fillId="0" borderId="0" xfId="4" applyFont="1" applyAlignment="1">
      <alignment horizontal="center" vertical="center"/>
    </xf>
    <xf numFmtId="0" fontId="10" fillId="2" borderId="29" xfId="4" applyFont="1" applyFill="1" applyBorder="1" applyAlignment="1">
      <alignment horizontal="center" vertical="center" wrapText="1"/>
    </xf>
    <xf numFmtId="169" fontId="1" fillId="3" borderId="9" xfId="13" applyNumberFormat="1" applyFill="1" applyBorder="1" applyAlignment="1">
      <alignment horizontal="center"/>
    </xf>
    <xf numFmtId="169" fontId="1" fillId="3" borderId="31" xfId="13" applyNumberFormat="1" applyFill="1" applyBorder="1" applyAlignment="1">
      <alignment horizontal="center"/>
    </xf>
    <xf numFmtId="169" fontId="1" fillId="3" borderId="21" xfId="13" applyNumberFormat="1" applyFill="1" applyBorder="1" applyAlignment="1">
      <alignment horizontal="center"/>
    </xf>
    <xf numFmtId="0" fontId="13" fillId="0" borderId="0" xfId="0" applyFont="1" applyAlignment="1">
      <alignment horizontal="center"/>
    </xf>
    <xf numFmtId="0" fontId="3" fillId="0" borderId="0" xfId="0" applyFont="1" applyAlignment="1">
      <alignment horizontal="center"/>
    </xf>
    <xf numFmtId="0" fontId="6" fillId="2" borderId="1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0" xfId="0" applyAlignment="1">
      <alignment horizontal="lef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2" xfId="0" applyFont="1" applyBorder="1" applyAlignment="1">
      <alignment horizontal="justify"/>
    </xf>
    <xf numFmtId="0" fontId="6" fillId="0" borderId="33" xfId="0" applyFont="1" applyBorder="1" applyAlignment="1">
      <alignment horizontal="justify"/>
    </xf>
    <xf numFmtId="0" fontId="6" fillId="0" borderId="34" xfId="0" applyFont="1" applyBorder="1" applyAlignment="1">
      <alignment horizontal="justify"/>
    </xf>
    <xf numFmtId="0" fontId="6" fillId="0" borderId="35" xfId="0" applyFont="1" applyBorder="1" applyAlignment="1">
      <alignment horizontal="center"/>
    </xf>
    <xf numFmtId="0" fontId="6" fillId="0" borderId="36" xfId="0" applyFont="1" applyBorder="1" applyAlignment="1">
      <alignment horizontal="center"/>
    </xf>
    <xf numFmtId="0" fontId="3" fillId="0" borderId="0" xfId="4" applyFont="1" applyAlignment="1">
      <alignment horizontal="center"/>
    </xf>
    <xf numFmtId="0" fontId="3" fillId="0" borderId="0" xfId="4" applyAlignment="1">
      <alignment horizontal="center"/>
    </xf>
    <xf numFmtId="0" fontId="6" fillId="0" borderId="8" xfId="4" applyFont="1" applyBorder="1" applyAlignment="1">
      <alignment horizontal="center" vertical="center" wrapText="1"/>
    </xf>
    <xf numFmtId="0" fontId="3" fillId="4" borderId="0" xfId="4" applyFill="1" applyAlignment="1">
      <alignment horizontal="center" vertical="center" wrapText="1"/>
    </xf>
  </cellXfs>
  <cellStyles count="15">
    <cellStyle name="60% - Énfasis6" xfId="13" builtinId="52"/>
    <cellStyle name="ADRI" xfId="9" xr:uid="{00000000-0005-0000-0000-000001000000}"/>
    <cellStyle name="Fecha" xfId="10" xr:uid="{00000000-0005-0000-0000-000002000000}"/>
    <cellStyle name="Millares" xfId="1" builtinId="3"/>
    <cellStyle name="Millares [0]" xfId="14" builtinId="6"/>
    <cellStyle name="Millares 2" xfId="5" xr:uid="{00000000-0005-0000-0000-000005000000}"/>
    <cellStyle name="Millares 3" xfId="7" xr:uid="{00000000-0005-0000-0000-000006000000}"/>
    <cellStyle name="Millares 4" xfId="8" xr:uid="{00000000-0005-0000-0000-000007000000}"/>
    <cellStyle name="Millares_Libro21" xfId="2" xr:uid="{00000000-0005-0000-0000-000008000000}"/>
    <cellStyle name="Moneda 2" xfId="6" xr:uid="{00000000-0005-0000-0000-000009000000}"/>
    <cellStyle name="Normal" xfId="0" builtinId="0"/>
    <cellStyle name="Normal 2" xfId="4" xr:uid="{00000000-0005-0000-0000-00000B000000}"/>
    <cellStyle name="Normal 3" xfId="11" xr:uid="{00000000-0005-0000-0000-00000C000000}"/>
    <cellStyle name="Normal 6" xfId="12" xr:uid="{00000000-0005-0000-0000-00000D00000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nsxso01\Escritorio\Cotizador%20Vida%20Inversi&#243;n%202%2080%20a&#241;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_docs\Fondo%20de%20Solidaridad\Nota%20T&#233;cnica%20para%20el%202.006\Nuevos%20productos%202006\Nuevos%20productos%20-%20B&#225;sico%20Completo\Matriz%20de%20evaluaci&#243;n%20alternativas%20de%20producto%202006-Ulti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Datos Entrada"/>
      <sheetName val="Detalle"/>
      <sheetName val="Portafolios"/>
      <sheetName val="Construyendo metas"/>
      <sheetName val="Proyeccion mensual"/>
      <sheetName val="Comisiones"/>
      <sheetName val="Resumen Anual"/>
      <sheetName val="Perseverancia-Hombres"/>
      <sheetName val="Muerte-Hombres"/>
    </sheetNames>
    <sheetDataSet>
      <sheetData sheetId="0" refreshError="1"/>
      <sheetData sheetId="1" refreshError="1">
        <row r="7">
          <cell r="C7">
            <v>23132</v>
          </cell>
        </row>
        <row r="8">
          <cell r="C8" t="str">
            <v>M</v>
          </cell>
        </row>
        <row r="9">
          <cell r="C9">
            <v>38762</v>
          </cell>
        </row>
        <row r="11">
          <cell r="C11">
            <v>1</v>
          </cell>
        </row>
        <row r="12">
          <cell r="C12">
            <v>1</v>
          </cell>
        </row>
        <row r="13">
          <cell r="C13">
            <v>1</v>
          </cell>
        </row>
        <row r="15">
          <cell r="C15">
            <v>100000</v>
          </cell>
        </row>
        <row r="16">
          <cell r="C16">
            <v>100000</v>
          </cell>
        </row>
        <row r="17">
          <cell r="C17">
            <v>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re-Seguro Ahorro (2)"/>
      <sheetName val="Impacto 5 millones asociado"/>
      <sheetName val="Tarifas-Competencia"/>
      <sheetName val="Competencia"/>
      <sheetName val="Gráficos Presentación"/>
      <sheetName val="Escenarios rentabilidad"/>
      <sheetName val="Menú"/>
      <sheetName val="Doble accidentalidad"/>
      <sheetName val="Datos accid. 5 día"/>
      <sheetName val="% Distribución Contr."/>
      <sheetName val="Tarifas a Agost de 2.006-Hombre"/>
      <sheetName val="Tarifas a Agosto de 2.006-Mujer"/>
      <sheetName val="Esquema de producto"/>
      <sheetName val="Comisiones Colseguros"/>
      <sheetName val="Gráfico"/>
      <sheetName val="Esquema de ahorro"/>
      <sheetName val="Persevera"/>
      <sheetName val="Ahorro"/>
      <sheetName val="65 años-Basic"/>
      <sheetName val="62 años-basic"/>
      <sheetName val="60 años-basic"/>
      <sheetName val="Perseverancia-Mujeres"/>
      <sheetName val="Perseverancia-Hombres"/>
      <sheetName val="Muerte-Hombres"/>
      <sheetName val="Muerte-Mujeres"/>
      <sheetName val="Invalidez-Hombres"/>
      <sheetName val="Invalidez-Mujeres"/>
      <sheetName val="Coberturas Adicionales"/>
      <sheetName val="Auxilio Funerario"/>
      <sheetName val="Premios"/>
      <sheetName val="Base Cálculo Premios"/>
      <sheetName val="In capacidad Tem"/>
      <sheetName val="Renta Hosp y Enf Alto Costo"/>
      <sheetName val="Evaluador"/>
      <sheetName val="Nota Tec. POS"/>
      <sheetName val="Ajuste de Ponderadores"/>
      <sheetName val="Pondera MP-Coomeva"/>
      <sheetName val="Mafre-Seguro Ahor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E6">
            <v>0.04</v>
          </cell>
        </row>
      </sheetData>
      <sheetData sheetId="18">
        <row r="15">
          <cell r="W15">
            <v>1.2732648946923411</v>
          </cell>
        </row>
      </sheetData>
      <sheetData sheetId="19"/>
      <sheetData sheetId="20"/>
      <sheetData sheetId="21"/>
      <sheetData sheetId="22">
        <row r="11">
          <cell r="AA11">
            <v>3.9242679585553206E-2</v>
          </cell>
        </row>
      </sheetData>
      <sheetData sheetId="23">
        <row r="11">
          <cell r="V11">
            <v>2.8787178338298905E-4</v>
          </cell>
        </row>
      </sheetData>
      <sheetData sheetId="24"/>
      <sheetData sheetId="25"/>
      <sheetData sheetId="26"/>
      <sheetData sheetId="27"/>
      <sheetData sheetId="28"/>
      <sheetData sheetId="29"/>
      <sheetData sheetId="30">
        <row r="26">
          <cell r="Z26">
            <v>1000</v>
          </cell>
        </row>
      </sheetData>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52"/>
  <sheetViews>
    <sheetView tabSelected="1" view="pageLayout" zoomScale="70" zoomScaleNormal="100" zoomScalePageLayoutView="70" workbookViewId="0">
      <selection activeCell="N23" sqref="N23"/>
    </sheetView>
  </sheetViews>
  <sheetFormatPr baseColWidth="10" defaultRowHeight="12.75" x14ac:dyDescent="0.2"/>
  <cols>
    <col min="1" max="2" width="8.140625" customWidth="1"/>
    <col min="3" max="3" width="10.5703125" customWidth="1"/>
    <col min="4" max="4" width="11.5703125" customWidth="1"/>
    <col min="5" max="5" width="8.140625" customWidth="1"/>
    <col min="6" max="6" width="9.42578125" customWidth="1"/>
    <col min="7" max="7" width="10.5703125" customWidth="1"/>
    <col min="8" max="8" width="6.28515625" customWidth="1"/>
    <col min="9" max="9" width="9.7109375" customWidth="1"/>
    <col min="10" max="10" width="11.5703125" customWidth="1"/>
    <col min="11" max="11" width="6.7109375" customWidth="1"/>
    <col min="12" max="12" width="9" customWidth="1"/>
    <col min="13" max="13" width="9.85546875" bestFit="1" customWidth="1"/>
    <col min="14" max="14" width="6.140625" customWidth="1"/>
    <col min="15" max="15" width="9.7109375" customWidth="1"/>
    <col min="16" max="16" width="11.5703125" customWidth="1"/>
    <col min="17" max="17" width="7.42578125" customWidth="1"/>
    <col min="18" max="18" width="9.28515625" customWidth="1"/>
    <col min="19" max="19" width="12.42578125" customWidth="1"/>
  </cols>
  <sheetData>
    <row r="1" spans="1:19" x14ac:dyDescent="0.2">
      <c r="A1" s="222" t="s">
        <v>1</v>
      </c>
      <c r="B1" s="222"/>
      <c r="C1" s="222"/>
      <c r="D1" s="222"/>
      <c r="E1" s="222"/>
      <c r="F1" s="222"/>
      <c r="G1" s="222"/>
      <c r="H1" s="222"/>
      <c r="I1" s="222"/>
      <c r="J1" s="222"/>
      <c r="K1" s="222"/>
      <c r="L1" s="222"/>
      <c r="M1" s="222"/>
      <c r="N1" s="222"/>
      <c r="O1" s="222"/>
      <c r="P1" s="222"/>
      <c r="Q1" s="222"/>
      <c r="R1" s="222"/>
      <c r="S1" s="222"/>
    </row>
    <row r="2" spans="1:19" ht="25.5" customHeight="1" x14ac:dyDescent="0.2">
      <c r="A2" s="223" t="s">
        <v>0</v>
      </c>
      <c r="B2" s="224" t="s">
        <v>88</v>
      </c>
      <c r="C2" s="225"/>
      <c r="D2" s="225"/>
      <c r="E2" s="225"/>
      <c r="F2" s="225"/>
      <c r="G2" s="225"/>
      <c r="H2" s="224" t="s">
        <v>89</v>
      </c>
      <c r="I2" s="225"/>
      <c r="J2" s="225"/>
      <c r="K2" s="225"/>
      <c r="L2" s="225"/>
      <c r="M2" s="225"/>
      <c r="N2" s="220" t="s">
        <v>90</v>
      </c>
      <c r="O2" s="220"/>
      <c r="P2" s="220"/>
      <c r="Q2" s="220"/>
      <c r="R2" s="220"/>
      <c r="S2" s="220"/>
    </row>
    <row r="3" spans="1:19" ht="25.5" customHeight="1" x14ac:dyDescent="0.2">
      <c r="A3" s="223"/>
      <c r="B3" s="224" t="s">
        <v>3</v>
      </c>
      <c r="C3" s="225"/>
      <c r="D3" s="225"/>
      <c r="E3" s="224" t="s">
        <v>2</v>
      </c>
      <c r="F3" s="225"/>
      <c r="G3" s="225"/>
      <c r="H3" s="224" t="s">
        <v>3</v>
      </c>
      <c r="I3" s="225"/>
      <c r="J3" s="225"/>
      <c r="K3" s="224" t="s">
        <v>2</v>
      </c>
      <c r="L3" s="225"/>
      <c r="M3" s="225"/>
      <c r="N3" s="224" t="s">
        <v>3</v>
      </c>
      <c r="O3" s="225"/>
      <c r="P3" s="225"/>
      <c r="Q3" s="220" t="s">
        <v>2</v>
      </c>
      <c r="R3" s="220"/>
      <c r="S3" s="220"/>
    </row>
    <row r="4" spans="1:19" ht="25.5" x14ac:dyDescent="0.2">
      <c r="A4" s="223"/>
      <c r="B4" s="140" t="s">
        <v>41</v>
      </c>
      <c r="C4" s="74" t="s">
        <v>43</v>
      </c>
      <c r="D4" s="140" t="s">
        <v>42</v>
      </c>
      <c r="E4" s="140" t="s">
        <v>41</v>
      </c>
      <c r="F4" s="74" t="s">
        <v>43</v>
      </c>
      <c r="G4" s="140" t="s">
        <v>42</v>
      </c>
      <c r="H4" s="140" t="s">
        <v>41</v>
      </c>
      <c r="I4" s="74" t="s">
        <v>43</v>
      </c>
      <c r="J4" s="140" t="s">
        <v>42</v>
      </c>
      <c r="K4" s="140" t="s">
        <v>41</v>
      </c>
      <c r="L4" s="74" t="s">
        <v>43</v>
      </c>
      <c r="M4" s="140" t="s">
        <v>42</v>
      </c>
      <c r="N4" s="140" t="s">
        <v>41</v>
      </c>
      <c r="O4" s="74" t="s">
        <v>43</v>
      </c>
      <c r="P4" s="140" t="s">
        <v>42</v>
      </c>
      <c r="Q4" s="140" t="s">
        <v>41</v>
      </c>
      <c r="R4" s="74" t="s">
        <v>43</v>
      </c>
      <c r="S4" s="140" t="s">
        <v>42</v>
      </c>
    </row>
    <row r="5" spans="1:19" x14ac:dyDescent="0.2">
      <c r="A5" s="177">
        <v>18</v>
      </c>
      <c r="B5" s="216">
        <v>1.1599999999999999</v>
      </c>
      <c r="C5" s="216">
        <v>0.59</v>
      </c>
      <c r="D5" s="216">
        <v>240.27</v>
      </c>
      <c r="E5" s="216">
        <v>1</v>
      </c>
      <c r="F5" s="216">
        <v>0.62</v>
      </c>
      <c r="G5" s="216">
        <v>228.04</v>
      </c>
      <c r="H5" s="216">
        <v>1.22</v>
      </c>
      <c r="I5" s="216">
        <v>0.77</v>
      </c>
      <c r="J5" s="216">
        <v>271.05</v>
      </c>
      <c r="K5" s="216">
        <v>1.05</v>
      </c>
      <c r="L5" s="216">
        <v>0.81</v>
      </c>
      <c r="M5" s="216">
        <v>268.12</v>
      </c>
      <c r="N5" s="216">
        <v>1.29</v>
      </c>
      <c r="O5" s="216">
        <v>0.99</v>
      </c>
      <c r="P5" s="216">
        <v>274.35000000000002</v>
      </c>
      <c r="Q5" s="216">
        <v>1.1200000000000001</v>
      </c>
      <c r="R5" s="216">
        <v>1.03</v>
      </c>
      <c r="S5" s="216">
        <v>272.16000000000003</v>
      </c>
    </row>
    <row r="6" spans="1:19" x14ac:dyDescent="0.2">
      <c r="A6" s="178">
        <v>19</v>
      </c>
      <c r="B6" s="216">
        <v>1.19</v>
      </c>
      <c r="C6" s="216">
        <v>0.61</v>
      </c>
      <c r="D6" s="216">
        <v>256.83999999999997</v>
      </c>
      <c r="E6" s="216">
        <v>1.03</v>
      </c>
      <c r="F6" s="216">
        <v>0.65</v>
      </c>
      <c r="G6" s="216">
        <v>243.76</v>
      </c>
      <c r="H6" s="216">
        <v>1.25</v>
      </c>
      <c r="I6" s="216">
        <v>0.8</v>
      </c>
      <c r="J6" s="216">
        <v>289.74</v>
      </c>
      <c r="K6" s="216">
        <v>1.08</v>
      </c>
      <c r="L6" s="216">
        <v>0.84</v>
      </c>
      <c r="M6" s="216">
        <v>286.61</v>
      </c>
      <c r="N6" s="216">
        <v>1.33</v>
      </c>
      <c r="O6" s="216">
        <v>1.04</v>
      </c>
      <c r="P6" s="216">
        <v>293.27</v>
      </c>
      <c r="Q6" s="216">
        <v>1.1499999999999999</v>
      </c>
      <c r="R6" s="216">
        <v>1.08</v>
      </c>
      <c r="S6" s="216">
        <v>290.93</v>
      </c>
    </row>
    <row r="7" spans="1:19" x14ac:dyDescent="0.2">
      <c r="A7" s="178">
        <v>20</v>
      </c>
      <c r="B7" s="216">
        <v>1.22</v>
      </c>
      <c r="C7" s="216">
        <v>0.64</v>
      </c>
      <c r="D7" s="216">
        <v>271.58999999999997</v>
      </c>
      <c r="E7" s="216">
        <v>1.06</v>
      </c>
      <c r="F7" s="216">
        <v>0.67</v>
      </c>
      <c r="G7" s="216">
        <v>257.76</v>
      </c>
      <c r="H7" s="216">
        <v>1.28</v>
      </c>
      <c r="I7" s="216">
        <v>0.84</v>
      </c>
      <c r="J7" s="216">
        <v>306.39</v>
      </c>
      <c r="K7" s="216">
        <v>1.1200000000000001</v>
      </c>
      <c r="L7" s="216">
        <v>0.88</v>
      </c>
      <c r="M7" s="216">
        <v>303.08</v>
      </c>
      <c r="N7" s="216">
        <v>1.36</v>
      </c>
      <c r="O7" s="216">
        <v>1.08</v>
      </c>
      <c r="P7" s="216">
        <v>310.11</v>
      </c>
      <c r="Q7" s="216">
        <v>1.19</v>
      </c>
      <c r="R7" s="216">
        <v>1.1299999999999999</v>
      </c>
      <c r="S7" s="216">
        <v>307.64</v>
      </c>
    </row>
    <row r="8" spans="1:19" x14ac:dyDescent="0.2">
      <c r="A8" s="178">
        <v>21</v>
      </c>
      <c r="B8" s="216">
        <v>1.25</v>
      </c>
      <c r="C8" s="216">
        <v>0.67</v>
      </c>
      <c r="D8" s="216">
        <v>284.67</v>
      </c>
      <c r="E8" s="216">
        <v>1.0900000000000001</v>
      </c>
      <c r="F8" s="216">
        <v>0.7</v>
      </c>
      <c r="G8" s="216">
        <v>270.18</v>
      </c>
      <c r="H8" s="216">
        <v>1.31</v>
      </c>
      <c r="I8" s="216">
        <v>0.87</v>
      </c>
      <c r="J8" s="216">
        <v>321.14</v>
      </c>
      <c r="K8" s="216">
        <v>1.1499999999999999</v>
      </c>
      <c r="L8" s="216">
        <v>0.91</v>
      </c>
      <c r="M8" s="216">
        <v>317.68</v>
      </c>
      <c r="N8" s="216">
        <v>1.4</v>
      </c>
      <c r="O8" s="216">
        <v>1.1299999999999999</v>
      </c>
      <c r="P8" s="216">
        <v>325.05</v>
      </c>
      <c r="Q8" s="216">
        <v>1.23</v>
      </c>
      <c r="R8" s="216">
        <v>1.18</v>
      </c>
      <c r="S8" s="216">
        <v>322.45999999999998</v>
      </c>
    </row>
    <row r="9" spans="1:19" x14ac:dyDescent="0.2">
      <c r="A9" s="178">
        <v>22</v>
      </c>
      <c r="B9" s="216">
        <v>1.28</v>
      </c>
      <c r="C9" s="216">
        <v>0.7</v>
      </c>
      <c r="D9" s="216">
        <v>296.20999999999998</v>
      </c>
      <c r="E9" s="216">
        <v>1.1200000000000001</v>
      </c>
      <c r="F9" s="216">
        <v>0.73</v>
      </c>
      <c r="G9" s="216">
        <v>281.13</v>
      </c>
      <c r="H9" s="216">
        <v>1.35</v>
      </c>
      <c r="I9" s="216">
        <v>0.91</v>
      </c>
      <c r="J9" s="216">
        <v>334.15</v>
      </c>
      <c r="K9" s="216">
        <v>1.19</v>
      </c>
      <c r="L9" s="216">
        <v>0.95</v>
      </c>
      <c r="M9" s="216">
        <v>330.55</v>
      </c>
      <c r="N9" s="216">
        <v>1.45</v>
      </c>
      <c r="O9" s="216">
        <v>1.19</v>
      </c>
      <c r="P9" s="216">
        <v>338.22</v>
      </c>
      <c r="Q9" s="216">
        <v>1.28</v>
      </c>
      <c r="R9" s="216">
        <v>1.23</v>
      </c>
      <c r="S9" s="216">
        <v>335.53</v>
      </c>
    </row>
    <row r="10" spans="1:19" x14ac:dyDescent="0.2">
      <c r="A10" s="178">
        <v>23</v>
      </c>
      <c r="B10" s="216">
        <v>1.31</v>
      </c>
      <c r="C10" s="216">
        <v>0.72</v>
      </c>
      <c r="D10" s="216">
        <v>306.33999999999997</v>
      </c>
      <c r="E10" s="216">
        <v>1.1599999999999999</v>
      </c>
      <c r="F10" s="216">
        <v>0.76</v>
      </c>
      <c r="G10" s="216">
        <v>290.74</v>
      </c>
      <c r="H10" s="216">
        <v>1.39</v>
      </c>
      <c r="I10" s="216">
        <v>0.95</v>
      </c>
      <c r="J10" s="216">
        <v>345.58</v>
      </c>
      <c r="K10" s="216">
        <v>1.23</v>
      </c>
      <c r="L10" s="216">
        <v>0.99</v>
      </c>
      <c r="M10" s="216">
        <v>341.85</v>
      </c>
      <c r="N10" s="216">
        <v>1.49</v>
      </c>
      <c r="O10" s="216">
        <v>1.24</v>
      </c>
      <c r="P10" s="216">
        <v>349.78</v>
      </c>
      <c r="Q10" s="216">
        <v>1.32</v>
      </c>
      <c r="R10" s="216">
        <v>1.29</v>
      </c>
      <c r="S10" s="216">
        <v>346.99</v>
      </c>
    </row>
    <row r="11" spans="1:19" x14ac:dyDescent="0.2">
      <c r="A11" s="178">
        <v>24</v>
      </c>
      <c r="B11" s="216">
        <v>1.35</v>
      </c>
      <c r="C11" s="216">
        <v>0.76</v>
      </c>
      <c r="D11" s="216">
        <v>315.18</v>
      </c>
      <c r="E11" s="216">
        <v>1.19</v>
      </c>
      <c r="F11" s="216">
        <v>0.79</v>
      </c>
      <c r="G11" s="216">
        <v>299.14</v>
      </c>
      <c r="H11" s="216">
        <v>1.43</v>
      </c>
      <c r="I11" s="216">
        <v>1</v>
      </c>
      <c r="J11" s="216">
        <v>355.57</v>
      </c>
      <c r="K11" s="216">
        <v>1.27</v>
      </c>
      <c r="L11" s="216">
        <v>1.04</v>
      </c>
      <c r="M11" s="216">
        <v>351.72</v>
      </c>
      <c r="N11" s="216">
        <v>1.54</v>
      </c>
      <c r="O11" s="216">
        <v>1.3</v>
      </c>
      <c r="P11" s="216">
        <v>359.89</v>
      </c>
      <c r="Q11" s="216">
        <v>1.37</v>
      </c>
      <c r="R11" s="216">
        <v>1.35</v>
      </c>
      <c r="S11" s="216">
        <v>357.02</v>
      </c>
    </row>
    <row r="12" spans="1:19" x14ac:dyDescent="0.2">
      <c r="A12" s="178">
        <v>25</v>
      </c>
      <c r="B12" s="216">
        <v>1.38</v>
      </c>
      <c r="C12" s="216">
        <v>0.79</v>
      </c>
      <c r="D12" s="216">
        <v>322.89</v>
      </c>
      <c r="E12" s="216">
        <v>1.23</v>
      </c>
      <c r="F12" s="216">
        <v>0.83</v>
      </c>
      <c r="G12" s="216">
        <v>306.45</v>
      </c>
      <c r="H12" s="216">
        <v>1.47</v>
      </c>
      <c r="I12" s="216">
        <v>1.04</v>
      </c>
      <c r="J12" s="216">
        <v>364.26</v>
      </c>
      <c r="K12" s="216">
        <v>1.31</v>
      </c>
      <c r="L12" s="216">
        <v>1.08</v>
      </c>
      <c r="M12" s="216">
        <v>360.32</v>
      </c>
      <c r="N12" s="216">
        <v>1.6</v>
      </c>
      <c r="O12" s="216">
        <v>1.37</v>
      </c>
      <c r="P12" s="216">
        <v>368.69</v>
      </c>
      <c r="Q12" s="216">
        <v>1.43</v>
      </c>
      <c r="R12" s="216">
        <v>1.41</v>
      </c>
      <c r="S12" s="216">
        <v>365.74</v>
      </c>
    </row>
    <row r="13" spans="1:19" x14ac:dyDescent="0.2">
      <c r="A13" s="178">
        <v>26</v>
      </c>
      <c r="B13" s="216">
        <v>1.42</v>
      </c>
      <c r="C13" s="216">
        <v>0.82</v>
      </c>
      <c r="D13" s="216">
        <v>329.58</v>
      </c>
      <c r="E13" s="216">
        <v>1.27</v>
      </c>
      <c r="F13" s="216">
        <v>0.86</v>
      </c>
      <c r="G13" s="216">
        <v>312.81</v>
      </c>
      <c r="H13" s="216">
        <v>1.51</v>
      </c>
      <c r="I13" s="216">
        <v>1.0900000000000001</v>
      </c>
      <c r="J13" s="216">
        <v>371.81</v>
      </c>
      <c r="K13" s="216">
        <v>1.36</v>
      </c>
      <c r="L13" s="216">
        <v>1.1299999999999999</v>
      </c>
      <c r="M13" s="216">
        <v>367.79</v>
      </c>
      <c r="N13" s="216">
        <v>1.65</v>
      </c>
      <c r="O13" s="216">
        <v>1.43</v>
      </c>
      <c r="P13" s="216">
        <v>376.33</v>
      </c>
      <c r="Q13" s="216">
        <v>1.48</v>
      </c>
      <c r="R13" s="216">
        <v>1.48</v>
      </c>
      <c r="S13" s="216">
        <v>373.34</v>
      </c>
    </row>
    <row r="14" spans="1:19" x14ac:dyDescent="0.2">
      <c r="A14" s="178">
        <v>27</v>
      </c>
      <c r="B14" s="216">
        <v>1.46</v>
      </c>
      <c r="C14" s="216">
        <v>0.86</v>
      </c>
      <c r="D14" s="216">
        <v>335.39</v>
      </c>
      <c r="E14" s="216">
        <v>1.31</v>
      </c>
      <c r="F14" s="216">
        <v>0.9</v>
      </c>
      <c r="G14" s="216">
        <v>318.33</v>
      </c>
      <c r="H14" s="216">
        <v>1.56</v>
      </c>
      <c r="I14" s="216">
        <v>1.1399999999999999</v>
      </c>
      <c r="J14" s="216">
        <v>378.36</v>
      </c>
      <c r="K14" s="216">
        <v>1.41</v>
      </c>
      <c r="L14" s="216">
        <v>1.18</v>
      </c>
      <c r="M14" s="216">
        <v>374.28</v>
      </c>
      <c r="N14" s="216">
        <v>1.71</v>
      </c>
      <c r="O14" s="216">
        <v>1.51</v>
      </c>
      <c r="P14" s="216">
        <v>382.98</v>
      </c>
      <c r="Q14" s="216">
        <v>1.54</v>
      </c>
      <c r="R14" s="216">
        <v>1.55</v>
      </c>
      <c r="S14" s="216">
        <v>379.92</v>
      </c>
    </row>
    <row r="15" spans="1:19" x14ac:dyDescent="0.2">
      <c r="A15" s="178">
        <v>28</v>
      </c>
      <c r="B15" s="216">
        <v>1.5</v>
      </c>
      <c r="C15" s="216">
        <v>0.9</v>
      </c>
      <c r="D15" s="216">
        <v>340.47</v>
      </c>
      <c r="E15" s="216">
        <v>1.36</v>
      </c>
      <c r="F15" s="216">
        <v>0.94</v>
      </c>
      <c r="G15" s="216">
        <v>323.14</v>
      </c>
      <c r="H15" s="216">
        <v>1.62</v>
      </c>
      <c r="I15" s="216">
        <v>1.2</v>
      </c>
      <c r="J15" s="216">
        <v>384.09</v>
      </c>
      <c r="K15" s="216">
        <v>1.46</v>
      </c>
      <c r="L15" s="216">
        <v>1.24</v>
      </c>
      <c r="M15" s="216">
        <v>379.94</v>
      </c>
      <c r="N15" s="216">
        <v>1.77</v>
      </c>
      <c r="O15" s="216">
        <v>1.59</v>
      </c>
      <c r="P15" s="216">
        <v>388.76</v>
      </c>
      <c r="Q15" s="216">
        <v>1.61</v>
      </c>
      <c r="R15" s="216">
        <v>1.64</v>
      </c>
      <c r="S15" s="216">
        <v>385.66</v>
      </c>
    </row>
    <row r="16" spans="1:19" x14ac:dyDescent="0.2">
      <c r="A16" s="178">
        <v>29</v>
      </c>
      <c r="B16" s="216">
        <v>1.55</v>
      </c>
      <c r="C16" s="216">
        <v>0.94</v>
      </c>
      <c r="D16" s="216">
        <v>344.93</v>
      </c>
      <c r="E16" s="216">
        <v>1.41</v>
      </c>
      <c r="F16" s="216">
        <v>0.98</v>
      </c>
      <c r="G16" s="216">
        <v>327.37</v>
      </c>
      <c r="H16" s="216">
        <v>1.67</v>
      </c>
      <c r="I16" s="216">
        <v>1.25</v>
      </c>
      <c r="J16" s="216">
        <v>389.12</v>
      </c>
      <c r="K16" s="216">
        <v>1.52</v>
      </c>
      <c r="L16" s="216">
        <v>1.3</v>
      </c>
      <c r="M16" s="216">
        <v>384.92</v>
      </c>
      <c r="N16" s="216">
        <v>1.83</v>
      </c>
      <c r="O16" s="216">
        <v>1.68</v>
      </c>
      <c r="P16" s="216">
        <v>393.86</v>
      </c>
      <c r="Q16" s="216">
        <v>1.68</v>
      </c>
      <c r="R16" s="216">
        <v>1.72</v>
      </c>
      <c r="S16" s="216">
        <v>390.71</v>
      </c>
    </row>
    <row r="17" spans="1:19" x14ac:dyDescent="0.2">
      <c r="A17" s="178">
        <v>30</v>
      </c>
      <c r="B17" s="216">
        <v>1.6</v>
      </c>
      <c r="C17" s="216">
        <v>0.98</v>
      </c>
      <c r="D17" s="216">
        <v>348.91</v>
      </c>
      <c r="E17" s="216">
        <v>1.46</v>
      </c>
      <c r="F17" s="216">
        <v>1.02</v>
      </c>
      <c r="G17" s="216">
        <v>331.15</v>
      </c>
      <c r="H17" s="216">
        <v>1.73</v>
      </c>
      <c r="I17" s="216">
        <v>1.32</v>
      </c>
      <c r="J17" s="216">
        <v>393.61</v>
      </c>
      <c r="K17" s="216">
        <v>1.58</v>
      </c>
      <c r="L17" s="216">
        <v>1.36</v>
      </c>
      <c r="M17" s="216">
        <v>389.36</v>
      </c>
      <c r="N17" s="216">
        <v>1.9</v>
      </c>
      <c r="O17" s="216">
        <v>1.77</v>
      </c>
      <c r="P17" s="216">
        <v>398.4</v>
      </c>
      <c r="Q17" s="216">
        <v>1.75</v>
      </c>
      <c r="R17" s="216">
        <v>1.81</v>
      </c>
      <c r="S17" s="216">
        <v>395.22</v>
      </c>
    </row>
    <row r="18" spans="1:19" x14ac:dyDescent="0.2">
      <c r="A18" s="178">
        <v>31</v>
      </c>
      <c r="B18" s="216">
        <v>1.65</v>
      </c>
      <c r="C18" s="216">
        <v>1.03</v>
      </c>
      <c r="D18" s="216">
        <v>352.55</v>
      </c>
      <c r="E18" s="216">
        <v>1.51</v>
      </c>
      <c r="F18" s="216">
        <v>1.07</v>
      </c>
      <c r="G18" s="216">
        <v>334.6</v>
      </c>
      <c r="H18" s="216">
        <v>1.79</v>
      </c>
      <c r="I18" s="216">
        <v>1.38</v>
      </c>
      <c r="J18" s="216">
        <v>397.71</v>
      </c>
      <c r="K18" s="216">
        <v>1.65</v>
      </c>
      <c r="L18" s="216">
        <v>1.43</v>
      </c>
      <c r="M18" s="216">
        <v>393.42</v>
      </c>
      <c r="N18" s="216">
        <v>1.98</v>
      </c>
      <c r="O18" s="216">
        <v>1.86</v>
      </c>
      <c r="P18" s="216">
        <v>402.55</v>
      </c>
      <c r="Q18" s="216">
        <v>1.83</v>
      </c>
      <c r="R18" s="216">
        <v>1.91</v>
      </c>
      <c r="S18" s="216">
        <v>399.34</v>
      </c>
    </row>
    <row r="19" spans="1:19" x14ac:dyDescent="0.2">
      <c r="A19" s="178">
        <v>32</v>
      </c>
      <c r="B19" s="216">
        <v>1.71</v>
      </c>
      <c r="C19" s="216">
        <v>1.08</v>
      </c>
      <c r="D19" s="216">
        <v>355.96</v>
      </c>
      <c r="E19" s="216">
        <v>1.56</v>
      </c>
      <c r="F19" s="216">
        <v>1.1200000000000001</v>
      </c>
      <c r="G19" s="216">
        <v>337.85</v>
      </c>
      <c r="H19" s="216">
        <v>1.85</v>
      </c>
      <c r="I19" s="216">
        <v>1.45</v>
      </c>
      <c r="J19" s="216">
        <v>401.56</v>
      </c>
      <c r="K19" s="216">
        <v>1.71</v>
      </c>
      <c r="L19" s="216">
        <v>1.5</v>
      </c>
      <c r="M19" s="216">
        <v>397.23</v>
      </c>
      <c r="N19" s="216">
        <v>2.06</v>
      </c>
      <c r="O19" s="216">
        <v>1.97</v>
      </c>
      <c r="P19" s="216">
        <v>406.46</v>
      </c>
      <c r="Q19" s="216">
        <v>1.91</v>
      </c>
      <c r="R19" s="216">
        <v>2.0099999999999998</v>
      </c>
      <c r="S19" s="216">
        <v>403.21</v>
      </c>
    </row>
    <row r="20" spans="1:19" x14ac:dyDescent="0.2">
      <c r="A20" s="178">
        <v>33</v>
      </c>
      <c r="B20" s="216">
        <v>1.76</v>
      </c>
      <c r="C20" s="216">
        <v>1.1299999999999999</v>
      </c>
      <c r="D20" s="216">
        <v>359.3</v>
      </c>
      <c r="E20" s="216">
        <v>1.63</v>
      </c>
      <c r="F20" s="216">
        <v>1.17</v>
      </c>
      <c r="G20" s="216">
        <v>341.02</v>
      </c>
      <c r="H20" s="216">
        <v>1.92</v>
      </c>
      <c r="I20" s="216">
        <v>1.53</v>
      </c>
      <c r="J20" s="216">
        <v>405.34</v>
      </c>
      <c r="K20" s="216">
        <v>1.78</v>
      </c>
      <c r="L20" s="216">
        <v>1.58</v>
      </c>
      <c r="M20" s="216">
        <v>400.96</v>
      </c>
      <c r="N20" s="216">
        <v>2.15</v>
      </c>
      <c r="O20" s="216">
        <v>2.08</v>
      </c>
      <c r="P20" s="216">
        <v>410.27</v>
      </c>
      <c r="Q20" s="216">
        <v>2</v>
      </c>
      <c r="R20" s="216">
        <v>2.12</v>
      </c>
      <c r="S20" s="216">
        <v>407</v>
      </c>
    </row>
    <row r="21" spans="1:19" x14ac:dyDescent="0.2">
      <c r="A21" s="178">
        <v>34</v>
      </c>
      <c r="B21" s="216">
        <v>1.82</v>
      </c>
      <c r="C21" s="216">
        <v>1.18</v>
      </c>
      <c r="D21" s="216">
        <v>362.69</v>
      </c>
      <c r="E21" s="216">
        <v>1.69</v>
      </c>
      <c r="F21" s="216">
        <v>1.23</v>
      </c>
      <c r="G21" s="216">
        <v>344.24</v>
      </c>
      <c r="H21" s="216">
        <v>1.99</v>
      </c>
      <c r="I21" s="216">
        <v>1.62</v>
      </c>
      <c r="J21" s="216">
        <v>409.17</v>
      </c>
      <c r="K21" s="216">
        <v>1.86</v>
      </c>
      <c r="L21" s="216">
        <v>1.66</v>
      </c>
      <c r="M21" s="216">
        <v>404.74</v>
      </c>
      <c r="N21" s="216">
        <v>2.2400000000000002</v>
      </c>
      <c r="O21" s="216">
        <v>2.2000000000000002</v>
      </c>
      <c r="P21" s="216">
        <v>414.14</v>
      </c>
      <c r="Q21" s="216">
        <v>2.1</v>
      </c>
      <c r="R21" s="216">
        <v>2.2400000000000002</v>
      </c>
      <c r="S21" s="216">
        <v>410.84</v>
      </c>
    </row>
    <row r="22" spans="1:19" x14ac:dyDescent="0.2">
      <c r="A22" s="178">
        <v>35</v>
      </c>
      <c r="B22" s="216">
        <v>1.89</v>
      </c>
      <c r="C22" s="216">
        <v>1.24</v>
      </c>
      <c r="D22" s="216">
        <v>366.28</v>
      </c>
      <c r="E22" s="216">
        <v>1.76</v>
      </c>
      <c r="F22" s="216">
        <v>1.29</v>
      </c>
      <c r="G22" s="216">
        <v>347.63</v>
      </c>
      <c r="H22" s="216">
        <v>2.0699999999999998</v>
      </c>
      <c r="I22" s="216">
        <v>1.7</v>
      </c>
      <c r="J22" s="216">
        <v>413.21</v>
      </c>
      <c r="K22" s="216">
        <v>1.94</v>
      </c>
      <c r="L22" s="216">
        <v>1.75</v>
      </c>
      <c r="M22" s="216">
        <v>408.74</v>
      </c>
      <c r="N22" s="216">
        <v>2.34</v>
      </c>
      <c r="O22" s="216">
        <v>2.33</v>
      </c>
      <c r="P22" s="216">
        <v>418.23</v>
      </c>
      <c r="Q22" s="216">
        <v>2.2000000000000002</v>
      </c>
      <c r="R22" s="216">
        <v>2.38</v>
      </c>
      <c r="S22" s="216">
        <v>414.9</v>
      </c>
    </row>
    <row r="23" spans="1:19" x14ac:dyDescent="0.2">
      <c r="A23" s="178">
        <v>36</v>
      </c>
      <c r="B23" s="216">
        <v>1.96</v>
      </c>
      <c r="C23" s="216">
        <v>1.31</v>
      </c>
      <c r="D23" s="216">
        <v>370.18</v>
      </c>
      <c r="E23" s="216">
        <v>1.83</v>
      </c>
      <c r="F23" s="216">
        <v>1.35</v>
      </c>
      <c r="G23" s="216">
        <v>351.34</v>
      </c>
      <c r="H23" s="216">
        <v>2.16</v>
      </c>
      <c r="I23" s="216">
        <v>1.8</v>
      </c>
      <c r="J23" s="216">
        <v>417.6</v>
      </c>
      <c r="K23" s="216">
        <v>2.0299999999999998</v>
      </c>
      <c r="L23" s="216">
        <v>1.84</v>
      </c>
      <c r="M23" s="216">
        <v>413.08</v>
      </c>
      <c r="N23" s="216">
        <v>2.46</v>
      </c>
      <c r="O23" s="216">
        <v>2.4700000000000002</v>
      </c>
      <c r="P23" s="216">
        <v>422.69</v>
      </c>
      <c r="Q23" s="216">
        <v>2.31</v>
      </c>
      <c r="R23" s="216">
        <v>2.52</v>
      </c>
      <c r="S23" s="216">
        <v>419.31</v>
      </c>
    </row>
    <row r="24" spans="1:19" x14ac:dyDescent="0.2">
      <c r="A24" s="178">
        <v>37</v>
      </c>
      <c r="B24" s="216">
        <v>2.0299999999999998</v>
      </c>
      <c r="C24" s="216">
        <v>1.37</v>
      </c>
      <c r="D24" s="216">
        <v>374.53</v>
      </c>
      <c r="E24" s="216">
        <v>1.91</v>
      </c>
      <c r="F24" s="216">
        <v>1.42</v>
      </c>
      <c r="G24" s="216">
        <v>355.47</v>
      </c>
      <c r="H24" s="216">
        <v>2.25</v>
      </c>
      <c r="I24" s="216">
        <v>1.9</v>
      </c>
      <c r="J24" s="216">
        <v>422.5</v>
      </c>
      <c r="K24" s="216">
        <v>2.12</v>
      </c>
      <c r="L24" s="216">
        <v>1.95</v>
      </c>
      <c r="M24" s="216">
        <v>417.94</v>
      </c>
      <c r="N24" s="216">
        <v>2.58</v>
      </c>
      <c r="O24" s="216">
        <v>2.64</v>
      </c>
      <c r="P24" s="216">
        <v>427.65</v>
      </c>
      <c r="Q24" s="216">
        <v>2.44</v>
      </c>
      <c r="R24" s="216">
        <v>2.69</v>
      </c>
      <c r="S24" s="216">
        <v>424.24</v>
      </c>
    </row>
    <row r="25" spans="1:19" x14ac:dyDescent="0.2">
      <c r="A25" s="178">
        <v>38</v>
      </c>
      <c r="B25" s="216">
        <v>2.11</v>
      </c>
      <c r="C25" s="216">
        <v>1.44</v>
      </c>
      <c r="D25" s="216">
        <v>379.45</v>
      </c>
      <c r="E25" s="216">
        <v>1.99</v>
      </c>
      <c r="F25" s="216">
        <v>1.49</v>
      </c>
      <c r="G25" s="216">
        <v>360.14</v>
      </c>
      <c r="H25" s="216">
        <v>2.35</v>
      </c>
      <c r="I25" s="216">
        <v>2.0099999999999998</v>
      </c>
      <c r="J25" s="216">
        <v>428.07</v>
      </c>
      <c r="K25" s="216">
        <v>2.2200000000000002</v>
      </c>
      <c r="L25" s="216">
        <v>2.0499999999999998</v>
      </c>
      <c r="M25" s="216">
        <v>423.45</v>
      </c>
      <c r="N25" s="216">
        <v>2.72</v>
      </c>
      <c r="O25" s="216">
        <v>2.81</v>
      </c>
      <c r="P25" s="216">
        <v>433.29</v>
      </c>
      <c r="Q25" s="216">
        <v>2.57</v>
      </c>
      <c r="R25" s="216">
        <v>2.86</v>
      </c>
      <c r="S25" s="216">
        <v>429.82</v>
      </c>
    </row>
    <row r="26" spans="1:19" x14ac:dyDescent="0.2">
      <c r="A26" s="178">
        <v>39</v>
      </c>
      <c r="B26" s="216">
        <v>2.19</v>
      </c>
      <c r="C26" s="216">
        <v>1.52</v>
      </c>
      <c r="D26" s="216">
        <v>385.11</v>
      </c>
      <c r="E26" s="216">
        <v>2.0699999999999998</v>
      </c>
      <c r="F26" s="216">
        <v>1.58</v>
      </c>
      <c r="G26" s="216">
        <v>365.51</v>
      </c>
      <c r="H26" s="216">
        <v>2.4500000000000002</v>
      </c>
      <c r="I26" s="216">
        <v>2.12</v>
      </c>
      <c r="J26" s="216">
        <v>434.45</v>
      </c>
      <c r="K26" s="216">
        <v>2.33</v>
      </c>
      <c r="L26" s="216">
        <v>2.17</v>
      </c>
      <c r="M26" s="216">
        <v>429.75</v>
      </c>
      <c r="N26" s="216">
        <v>2.87</v>
      </c>
      <c r="O26" s="216">
        <v>3</v>
      </c>
      <c r="P26" s="216">
        <v>439.74</v>
      </c>
      <c r="Q26" s="216">
        <v>2.73</v>
      </c>
      <c r="R26" s="216">
        <v>3.05</v>
      </c>
      <c r="S26" s="216">
        <v>436.22</v>
      </c>
    </row>
    <row r="27" spans="1:19" x14ac:dyDescent="0.2">
      <c r="A27" s="178">
        <v>40</v>
      </c>
      <c r="B27" s="216">
        <v>2.2799999999999998</v>
      </c>
      <c r="C27" s="216">
        <v>1.61</v>
      </c>
      <c r="D27" s="216">
        <v>391.61</v>
      </c>
      <c r="E27" s="216">
        <v>2.16</v>
      </c>
      <c r="F27" s="216">
        <v>1.66</v>
      </c>
      <c r="G27" s="216">
        <v>371.68</v>
      </c>
      <c r="H27" s="216">
        <v>2.57</v>
      </c>
      <c r="I27" s="216">
        <v>2.25</v>
      </c>
      <c r="J27" s="216">
        <v>441.79</v>
      </c>
      <c r="K27" s="216">
        <v>2.44</v>
      </c>
      <c r="L27" s="216">
        <v>2.2999999999999998</v>
      </c>
      <c r="M27" s="216">
        <v>437.01</v>
      </c>
      <c r="N27" s="216">
        <v>3.03</v>
      </c>
      <c r="O27" s="216">
        <v>3.2</v>
      </c>
      <c r="P27" s="216">
        <v>447.16</v>
      </c>
      <c r="Q27" s="216">
        <v>2.89</v>
      </c>
      <c r="R27" s="216">
        <v>3.25</v>
      </c>
      <c r="S27" s="216">
        <v>443.59</v>
      </c>
    </row>
    <row r="28" spans="1:19" x14ac:dyDescent="0.2">
      <c r="A28" s="178">
        <v>41</v>
      </c>
      <c r="B28" s="216">
        <v>2.41</v>
      </c>
      <c r="C28" s="216">
        <v>1.7</v>
      </c>
      <c r="D28" s="216">
        <v>399.1</v>
      </c>
      <c r="E28" s="216">
        <v>2.2999999999999998</v>
      </c>
      <c r="F28" s="216">
        <v>1.75</v>
      </c>
      <c r="G28" s="216">
        <v>378.79</v>
      </c>
      <c r="H28" s="216">
        <v>2.74</v>
      </c>
      <c r="I28" s="216">
        <v>2.39</v>
      </c>
      <c r="J28" s="216">
        <v>450.23</v>
      </c>
      <c r="K28" s="216">
        <v>2.61</v>
      </c>
      <c r="L28" s="216">
        <v>2.44</v>
      </c>
      <c r="M28" s="216">
        <v>445.36</v>
      </c>
      <c r="N28" s="216">
        <v>3.25</v>
      </c>
      <c r="O28" s="216">
        <v>3.43</v>
      </c>
      <c r="P28" s="216">
        <v>455.71</v>
      </c>
      <c r="Q28" s="216">
        <v>3.11</v>
      </c>
      <c r="R28" s="216">
        <v>3.48</v>
      </c>
      <c r="S28" s="216">
        <v>452.08</v>
      </c>
    </row>
    <row r="29" spans="1:19" x14ac:dyDescent="0.2">
      <c r="A29" s="178">
        <v>42</v>
      </c>
      <c r="B29" s="216">
        <v>2.52</v>
      </c>
      <c r="C29" s="216">
        <v>1.8</v>
      </c>
      <c r="D29" s="216">
        <v>407.7</v>
      </c>
      <c r="E29" s="216">
        <v>2.4</v>
      </c>
      <c r="F29" s="216">
        <v>1.85</v>
      </c>
      <c r="G29" s="216">
        <v>386.95</v>
      </c>
      <c r="H29" s="216">
        <v>2.88</v>
      </c>
      <c r="I29" s="216">
        <v>2.54</v>
      </c>
      <c r="J29" s="216">
        <v>459.93</v>
      </c>
      <c r="K29" s="216">
        <v>2.75</v>
      </c>
      <c r="L29" s="216">
        <v>2.59</v>
      </c>
      <c r="M29" s="216">
        <v>454.96</v>
      </c>
      <c r="N29" s="216">
        <v>3.45</v>
      </c>
      <c r="O29" s="216">
        <v>3.7</v>
      </c>
      <c r="P29" s="216">
        <v>465.53</v>
      </c>
      <c r="Q29" s="216">
        <v>3.31</v>
      </c>
      <c r="R29" s="216">
        <v>3.75</v>
      </c>
      <c r="S29" s="216">
        <v>461.82</v>
      </c>
    </row>
    <row r="30" spans="1:19" x14ac:dyDescent="0.2">
      <c r="A30" s="178">
        <v>43</v>
      </c>
      <c r="B30" s="216">
        <v>2.64</v>
      </c>
      <c r="C30" s="216">
        <v>1.9</v>
      </c>
      <c r="D30" s="216">
        <v>417.55</v>
      </c>
      <c r="E30" s="216">
        <v>2.52</v>
      </c>
      <c r="F30" s="216">
        <v>1.95</v>
      </c>
      <c r="G30" s="216">
        <v>396.29</v>
      </c>
      <c r="H30" s="216">
        <v>3.03</v>
      </c>
      <c r="I30" s="216">
        <v>2.72</v>
      </c>
      <c r="J30" s="216">
        <v>471.05</v>
      </c>
      <c r="K30" s="216">
        <v>2.91</v>
      </c>
      <c r="L30" s="216">
        <v>2.77</v>
      </c>
      <c r="M30" s="216">
        <v>465.96</v>
      </c>
      <c r="N30" s="216">
        <v>3.68</v>
      </c>
      <c r="O30" s="216">
        <v>3.99</v>
      </c>
      <c r="P30" s="216">
        <v>476.78</v>
      </c>
      <c r="Q30" s="216">
        <v>3.53</v>
      </c>
      <c r="R30" s="216">
        <v>4.04</v>
      </c>
      <c r="S30" s="216">
        <v>472.97</v>
      </c>
    </row>
    <row r="31" spans="1:19" x14ac:dyDescent="0.2">
      <c r="A31" s="178">
        <v>44</v>
      </c>
      <c r="B31" s="216">
        <v>2.76</v>
      </c>
      <c r="C31" s="216">
        <v>2.02</v>
      </c>
      <c r="D31" s="216">
        <v>428.78</v>
      </c>
      <c r="E31" s="216">
        <v>2.65</v>
      </c>
      <c r="F31" s="216">
        <v>2.0699999999999998</v>
      </c>
      <c r="G31" s="216">
        <v>406.96</v>
      </c>
      <c r="H31" s="216">
        <v>3.19</v>
      </c>
      <c r="I31" s="216">
        <v>2.9</v>
      </c>
      <c r="J31" s="216">
        <v>483.72</v>
      </c>
      <c r="K31" s="216">
        <v>3.07</v>
      </c>
      <c r="L31" s="216">
        <v>2.95</v>
      </c>
      <c r="M31" s="216">
        <v>478.5</v>
      </c>
      <c r="N31" s="216">
        <v>3.93</v>
      </c>
      <c r="O31" s="216">
        <v>4.32</v>
      </c>
      <c r="P31" s="216">
        <v>489.6</v>
      </c>
      <c r="Q31" s="216">
        <v>3.79</v>
      </c>
      <c r="R31" s="216">
        <v>4.37</v>
      </c>
      <c r="S31" s="216">
        <v>485.71</v>
      </c>
    </row>
    <row r="32" spans="1:19" x14ac:dyDescent="0.2">
      <c r="A32" s="178">
        <v>45</v>
      </c>
      <c r="B32" s="216">
        <v>2.89</v>
      </c>
      <c r="C32" s="216">
        <v>2.14</v>
      </c>
      <c r="D32" s="216">
        <v>441.54</v>
      </c>
      <c r="E32" s="216">
        <v>2.78</v>
      </c>
      <c r="F32" s="216">
        <v>2.19</v>
      </c>
      <c r="G32" s="216">
        <v>419.06</v>
      </c>
      <c r="H32" s="216">
        <v>3.38</v>
      </c>
      <c r="I32" s="216">
        <v>3.1</v>
      </c>
      <c r="J32" s="216">
        <v>498.1</v>
      </c>
      <c r="K32" s="216">
        <v>3.25</v>
      </c>
      <c r="L32" s="216">
        <v>3.16</v>
      </c>
      <c r="M32" s="216">
        <v>492.72</v>
      </c>
      <c r="N32" s="216">
        <v>4.22</v>
      </c>
      <c r="O32" s="216">
        <v>4.6900000000000004</v>
      </c>
      <c r="P32" s="216">
        <v>504.16</v>
      </c>
      <c r="Q32" s="216">
        <v>4.08</v>
      </c>
      <c r="R32" s="216">
        <v>4.75</v>
      </c>
      <c r="S32" s="216">
        <v>500.14</v>
      </c>
    </row>
    <row r="33" spans="1:19" x14ac:dyDescent="0.2">
      <c r="A33" s="178">
        <v>46</v>
      </c>
      <c r="B33" s="216">
        <v>3.04</v>
      </c>
      <c r="C33" s="216">
        <v>2.27</v>
      </c>
      <c r="D33" s="216">
        <v>455.93</v>
      </c>
      <c r="E33" s="216">
        <v>2.92</v>
      </c>
      <c r="F33" s="216">
        <v>2.3199999999999998</v>
      </c>
      <c r="G33" s="216">
        <v>432.73</v>
      </c>
      <c r="H33" s="216">
        <v>3.58</v>
      </c>
      <c r="I33" s="216">
        <v>3.33</v>
      </c>
      <c r="J33" s="216">
        <v>514.35</v>
      </c>
      <c r="K33" s="216">
        <v>3.46</v>
      </c>
      <c r="L33" s="216">
        <v>3.38</v>
      </c>
      <c r="M33" s="216">
        <v>508.79</v>
      </c>
      <c r="N33" s="216">
        <v>4.55</v>
      </c>
      <c r="O33" s="216">
        <v>5.12</v>
      </c>
      <c r="P33" s="216">
        <v>520.61</v>
      </c>
      <c r="Q33" s="216">
        <v>4.41</v>
      </c>
      <c r="R33" s="216">
        <v>5.18</v>
      </c>
      <c r="S33" s="216">
        <v>516.46</v>
      </c>
    </row>
    <row r="34" spans="1:19" x14ac:dyDescent="0.2">
      <c r="A34" s="178">
        <v>47</v>
      </c>
      <c r="B34" s="216">
        <v>3.19</v>
      </c>
      <c r="C34" s="216">
        <v>2.42</v>
      </c>
      <c r="D34" s="216">
        <v>472.12</v>
      </c>
      <c r="E34" s="216">
        <v>3.08</v>
      </c>
      <c r="F34" s="216">
        <v>2.4700000000000002</v>
      </c>
      <c r="G34" s="216">
        <v>448.08</v>
      </c>
      <c r="H34" s="216">
        <v>3.81</v>
      </c>
      <c r="I34" s="216">
        <v>3.58</v>
      </c>
      <c r="J34" s="216">
        <v>532.59</v>
      </c>
      <c r="K34" s="216">
        <v>3.69</v>
      </c>
      <c r="L34" s="216">
        <v>3.64</v>
      </c>
      <c r="M34" s="216">
        <v>526.85</v>
      </c>
      <c r="N34" s="216">
        <v>4.9400000000000004</v>
      </c>
      <c r="O34" s="216">
        <v>5.61</v>
      </c>
      <c r="P34" s="216">
        <v>539.08000000000004</v>
      </c>
      <c r="Q34" s="216">
        <v>4.8</v>
      </c>
      <c r="R34" s="216">
        <v>5.67</v>
      </c>
      <c r="S34" s="216">
        <v>534.78</v>
      </c>
    </row>
    <row r="35" spans="1:19" x14ac:dyDescent="0.2">
      <c r="A35" s="178">
        <v>48</v>
      </c>
      <c r="B35" s="216">
        <v>3.37</v>
      </c>
      <c r="C35" s="216">
        <v>2.58</v>
      </c>
      <c r="D35" s="216">
        <v>490.21</v>
      </c>
      <c r="E35" s="216">
        <v>3.25</v>
      </c>
      <c r="F35" s="216">
        <v>2.64</v>
      </c>
      <c r="G35" s="216">
        <v>465.25</v>
      </c>
      <c r="H35" s="216">
        <v>4.07</v>
      </c>
      <c r="I35" s="216">
        <v>3.87</v>
      </c>
      <c r="J35" s="216">
        <v>553.01</v>
      </c>
      <c r="K35" s="216">
        <v>3.94</v>
      </c>
      <c r="L35" s="216">
        <v>3.93</v>
      </c>
      <c r="M35" s="216">
        <v>547.04</v>
      </c>
      <c r="N35" s="216">
        <v>5.39</v>
      </c>
      <c r="O35" s="216">
        <v>6.2</v>
      </c>
      <c r="P35" s="216">
        <v>559.74</v>
      </c>
      <c r="Q35" s="216">
        <v>5.24</v>
      </c>
      <c r="R35" s="216">
        <v>6.25</v>
      </c>
      <c r="S35" s="216">
        <v>555.28</v>
      </c>
    </row>
    <row r="36" spans="1:19" x14ac:dyDescent="0.2">
      <c r="A36" s="178">
        <v>49</v>
      </c>
      <c r="B36" s="216">
        <v>3.56</v>
      </c>
      <c r="C36" s="216">
        <v>2.77</v>
      </c>
      <c r="D36" s="216">
        <v>510.35</v>
      </c>
      <c r="E36" s="216">
        <v>3.44</v>
      </c>
      <c r="F36" s="216">
        <v>2.82</v>
      </c>
      <c r="G36" s="216">
        <v>484.37</v>
      </c>
      <c r="H36" s="216">
        <v>4.3499999999999996</v>
      </c>
      <c r="I36" s="216">
        <v>4.1900000000000004</v>
      </c>
      <c r="J36" s="216">
        <v>575.73</v>
      </c>
      <c r="K36" s="216">
        <v>4.2300000000000004</v>
      </c>
      <c r="L36" s="216">
        <v>4.25</v>
      </c>
      <c r="M36" s="216">
        <v>569.51</v>
      </c>
      <c r="N36" s="216">
        <v>5.93</v>
      </c>
      <c r="O36" s="216">
        <v>6.89</v>
      </c>
      <c r="P36" s="216">
        <v>582.74</v>
      </c>
      <c r="Q36" s="216">
        <v>5.76</v>
      </c>
      <c r="R36" s="216">
        <v>6.95</v>
      </c>
      <c r="S36" s="216">
        <v>578.1</v>
      </c>
    </row>
    <row r="37" spans="1:19" x14ac:dyDescent="0.2">
      <c r="A37" s="178">
        <v>50</v>
      </c>
      <c r="B37" s="216">
        <v>3.78</v>
      </c>
      <c r="C37" s="216">
        <v>2.96</v>
      </c>
      <c r="D37" s="216">
        <v>532.66</v>
      </c>
      <c r="E37" s="216">
        <v>3.65</v>
      </c>
      <c r="F37" s="216">
        <v>3.02</v>
      </c>
      <c r="G37" s="216">
        <v>505.55</v>
      </c>
      <c r="H37" s="216">
        <v>4.68</v>
      </c>
      <c r="I37" s="216">
        <v>4.5599999999999996</v>
      </c>
      <c r="J37" s="216">
        <v>600.91</v>
      </c>
      <c r="K37" s="216">
        <v>4.55</v>
      </c>
      <c r="L37" s="216">
        <v>4.62</v>
      </c>
      <c r="M37" s="216">
        <v>594.41999999999996</v>
      </c>
      <c r="N37" s="216">
        <v>6.56</v>
      </c>
      <c r="O37" s="216">
        <v>7.71</v>
      </c>
      <c r="P37" s="216">
        <v>608.22</v>
      </c>
      <c r="Q37" s="216">
        <v>6.4</v>
      </c>
      <c r="R37" s="216">
        <v>7.77</v>
      </c>
      <c r="S37" s="216">
        <v>603.38</v>
      </c>
    </row>
    <row r="38" spans="1:19" x14ac:dyDescent="0.2">
      <c r="A38" s="178">
        <v>51</v>
      </c>
      <c r="B38" s="216">
        <v>4.01</v>
      </c>
      <c r="C38" s="216">
        <v>3.18</v>
      </c>
      <c r="D38" s="216">
        <v>557.29999999999995</v>
      </c>
      <c r="E38" s="216">
        <v>3.9</v>
      </c>
      <c r="F38" s="216">
        <v>3.24</v>
      </c>
      <c r="G38" s="216">
        <v>528.94000000000005</v>
      </c>
      <c r="H38" s="216">
        <v>5.0599999999999996</v>
      </c>
      <c r="I38" s="216">
        <v>4.9800000000000004</v>
      </c>
      <c r="J38" s="216">
        <v>628.70000000000005</v>
      </c>
      <c r="K38" s="216">
        <v>4.93</v>
      </c>
      <c r="L38" s="216">
        <v>5.05</v>
      </c>
      <c r="M38" s="216">
        <v>621.91</v>
      </c>
      <c r="N38" s="216">
        <v>7.35</v>
      </c>
      <c r="O38" s="216">
        <v>8.73</v>
      </c>
      <c r="P38" s="216">
        <v>636.35</v>
      </c>
      <c r="Q38" s="216">
        <v>7.18</v>
      </c>
      <c r="R38" s="216">
        <v>8.7899999999999991</v>
      </c>
      <c r="S38" s="216">
        <v>631.28</v>
      </c>
    </row>
    <row r="39" spans="1:19" x14ac:dyDescent="0.2">
      <c r="A39" s="178">
        <v>52</v>
      </c>
      <c r="B39" s="216">
        <v>4.2699999999999996</v>
      </c>
      <c r="C39" s="216">
        <v>3.43</v>
      </c>
      <c r="D39" s="216">
        <v>584.39</v>
      </c>
      <c r="E39" s="216">
        <v>4.1500000000000004</v>
      </c>
      <c r="F39" s="216">
        <v>3.49</v>
      </c>
      <c r="G39" s="216">
        <v>554.64</v>
      </c>
      <c r="H39" s="216">
        <v>5.5</v>
      </c>
      <c r="I39" s="216">
        <v>5.47</v>
      </c>
      <c r="J39" s="216">
        <v>659.25</v>
      </c>
      <c r="K39" s="216">
        <v>5.36</v>
      </c>
      <c r="L39" s="216">
        <v>5.53</v>
      </c>
      <c r="M39" s="216">
        <v>652.13</v>
      </c>
      <c r="N39" s="216">
        <v>8.33</v>
      </c>
      <c r="O39" s="216">
        <v>10.01</v>
      </c>
      <c r="P39" s="216">
        <v>667.28</v>
      </c>
      <c r="Q39" s="216">
        <v>8.15</v>
      </c>
      <c r="R39" s="216">
        <v>10.07</v>
      </c>
      <c r="S39" s="216">
        <v>661.95</v>
      </c>
    </row>
    <row r="40" spans="1:19" x14ac:dyDescent="0.2">
      <c r="A40" s="178">
        <v>53</v>
      </c>
      <c r="B40" s="216">
        <v>4.5599999999999996</v>
      </c>
      <c r="C40" s="216">
        <v>3.71</v>
      </c>
      <c r="D40" s="216">
        <v>614.04</v>
      </c>
      <c r="E40" s="216">
        <v>4.4400000000000004</v>
      </c>
      <c r="F40" s="216">
        <v>3.78</v>
      </c>
      <c r="G40" s="216">
        <v>582.79</v>
      </c>
      <c r="H40" s="216">
        <v>6.01</v>
      </c>
      <c r="I40" s="216">
        <v>6.04</v>
      </c>
      <c r="J40" s="216">
        <v>692.71</v>
      </c>
      <c r="K40" s="216">
        <v>5.87</v>
      </c>
      <c r="L40" s="216">
        <v>6.11</v>
      </c>
      <c r="M40" s="216">
        <v>685.23</v>
      </c>
      <c r="N40" s="216">
        <v>9.6</v>
      </c>
      <c r="O40" s="216">
        <v>11.65</v>
      </c>
      <c r="P40" s="216">
        <v>701.15</v>
      </c>
      <c r="Q40" s="216">
        <v>9.4</v>
      </c>
      <c r="R40" s="216">
        <v>11.71</v>
      </c>
      <c r="S40" s="216">
        <v>695.55</v>
      </c>
    </row>
    <row r="41" spans="1:19" x14ac:dyDescent="0.2">
      <c r="A41" s="178">
        <v>54</v>
      </c>
      <c r="B41" s="216">
        <v>4.9000000000000004</v>
      </c>
      <c r="C41" s="216">
        <v>4.03</v>
      </c>
      <c r="D41" s="216">
        <v>646.41999999999996</v>
      </c>
      <c r="E41" s="216">
        <v>4.78</v>
      </c>
      <c r="F41" s="216">
        <v>4.09</v>
      </c>
      <c r="G41" s="216">
        <v>613.51</v>
      </c>
      <c r="H41" s="216">
        <v>6.6</v>
      </c>
      <c r="I41" s="216">
        <v>6.72</v>
      </c>
      <c r="J41" s="216">
        <v>729.24</v>
      </c>
      <c r="K41" s="216">
        <v>6.46</v>
      </c>
      <c r="L41" s="216">
        <v>6.79</v>
      </c>
      <c r="M41" s="216">
        <v>721.35</v>
      </c>
      <c r="N41" s="216">
        <v>11.28</v>
      </c>
      <c r="O41" s="216">
        <v>13.84</v>
      </c>
      <c r="P41" s="216">
        <v>738.11</v>
      </c>
      <c r="Q41" s="216">
        <v>11.06</v>
      </c>
      <c r="R41" s="216">
        <v>13.91</v>
      </c>
      <c r="S41" s="216">
        <v>732.22</v>
      </c>
    </row>
    <row r="42" spans="1:19" x14ac:dyDescent="0.2">
      <c r="A42" s="178">
        <v>55</v>
      </c>
      <c r="B42" s="216">
        <v>5.27</v>
      </c>
      <c r="C42" s="216">
        <v>4.38</v>
      </c>
      <c r="D42" s="216">
        <v>681.63</v>
      </c>
      <c r="E42" s="216">
        <v>5.15</v>
      </c>
      <c r="F42" s="216">
        <v>4.45</v>
      </c>
      <c r="G42" s="216">
        <v>646.94000000000005</v>
      </c>
      <c r="H42" s="216">
        <v>7.33</v>
      </c>
      <c r="I42" s="216">
        <v>7.54</v>
      </c>
      <c r="J42" s="216">
        <v>768.96</v>
      </c>
      <c r="K42" s="216">
        <v>7.17</v>
      </c>
      <c r="L42" s="216">
        <v>7.61</v>
      </c>
      <c r="M42" s="216">
        <v>760.65</v>
      </c>
      <c r="N42" s="10"/>
      <c r="O42" s="10"/>
      <c r="P42" s="10"/>
      <c r="Q42" s="10"/>
      <c r="R42" s="10"/>
      <c r="S42" s="10"/>
    </row>
    <row r="43" spans="1:19" ht="12.75" customHeight="1" x14ac:dyDescent="0.2">
      <c r="A43" s="178">
        <v>56</v>
      </c>
      <c r="B43" s="216">
        <v>5.7</v>
      </c>
      <c r="C43" s="216">
        <v>4.8099999999999996</v>
      </c>
      <c r="D43" s="216">
        <v>719.83</v>
      </c>
      <c r="E43" s="216">
        <v>5.56</v>
      </c>
      <c r="F43" s="216">
        <v>4.87</v>
      </c>
      <c r="G43" s="216">
        <v>683.19</v>
      </c>
      <c r="H43" s="216">
        <v>8.1999999999999993</v>
      </c>
      <c r="I43" s="216">
        <v>8.5500000000000007</v>
      </c>
      <c r="J43" s="216">
        <v>812.04</v>
      </c>
      <c r="K43" s="216">
        <v>8.0399999999999991</v>
      </c>
      <c r="L43" s="216">
        <v>8.6199999999999992</v>
      </c>
      <c r="M43" s="216">
        <v>803.28</v>
      </c>
      <c r="N43" s="10"/>
      <c r="O43" s="221" t="s">
        <v>47</v>
      </c>
      <c r="P43" s="221"/>
      <c r="Q43" s="221"/>
      <c r="R43" s="221"/>
      <c r="S43" s="221"/>
    </row>
    <row r="44" spans="1:19" x14ac:dyDescent="0.2">
      <c r="A44" s="178">
        <v>57</v>
      </c>
      <c r="B44" s="216">
        <v>6.19</v>
      </c>
      <c r="C44" s="216">
        <v>5.28</v>
      </c>
      <c r="D44" s="216">
        <v>761.13</v>
      </c>
      <c r="E44" s="216">
        <v>6.06</v>
      </c>
      <c r="F44" s="216">
        <v>5.35</v>
      </c>
      <c r="G44" s="216">
        <v>722.39</v>
      </c>
      <c r="H44" s="216">
        <v>9.3000000000000007</v>
      </c>
      <c r="I44" s="216">
        <v>9.82</v>
      </c>
      <c r="J44" s="216">
        <v>858.65</v>
      </c>
      <c r="K44" s="216">
        <v>9.1199999999999992</v>
      </c>
      <c r="L44" s="216">
        <v>9.89</v>
      </c>
      <c r="M44" s="216">
        <v>849.37</v>
      </c>
      <c r="N44" s="10"/>
      <c r="O44" s="221"/>
      <c r="P44" s="221"/>
      <c r="Q44" s="221"/>
      <c r="R44" s="221"/>
      <c r="S44" s="221"/>
    </row>
    <row r="45" spans="1:19" x14ac:dyDescent="0.2">
      <c r="A45" s="178">
        <v>58</v>
      </c>
      <c r="B45" s="216">
        <v>6.75</v>
      </c>
      <c r="C45" s="216">
        <v>5.86</v>
      </c>
      <c r="D45" s="216">
        <v>805.68</v>
      </c>
      <c r="E45" s="216">
        <v>6.62</v>
      </c>
      <c r="F45" s="216">
        <v>5.93</v>
      </c>
      <c r="G45" s="216">
        <v>764.67</v>
      </c>
      <c r="H45" s="216">
        <v>10.69</v>
      </c>
      <c r="I45" s="216">
        <v>11.45</v>
      </c>
      <c r="J45" s="216">
        <v>908.91</v>
      </c>
      <c r="K45" s="216">
        <v>10.51</v>
      </c>
      <c r="L45" s="216">
        <v>11.53</v>
      </c>
      <c r="M45" s="216">
        <v>899.08</v>
      </c>
      <c r="N45" s="10"/>
      <c r="O45" s="221"/>
      <c r="P45" s="221"/>
      <c r="Q45" s="221"/>
      <c r="R45" s="221"/>
      <c r="S45" s="221"/>
    </row>
    <row r="46" spans="1:19" ht="14.25" customHeight="1" x14ac:dyDescent="0.2">
      <c r="A46" s="178">
        <v>59</v>
      </c>
      <c r="B46" s="216">
        <v>7.43</v>
      </c>
      <c r="C46" s="216">
        <v>6.53</v>
      </c>
      <c r="D46" s="216">
        <v>853.61</v>
      </c>
      <c r="E46" s="216">
        <v>7.28</v>
      </c>
      <c r="F46" s="216">
        <v>6.6</v>
      </c>
      <c r="G46" s="216">
        <v>810.17</v>
      </c>
      <c r="H46" s="216">
        <v>12.55</v>
      </c>
      <c r="I46" s="216">
        <v>13.64</v>
      </c>
      <c r="J46" s="216">
        <v>962.97</v>
      </c>
      <c r="K46" s="216">
        <v>12.35</v>
      </c>
      <c r="L46" s="216">
        <v>13.72</v>
      </c>
      <c r="M46" s="216">
        <v>952.57</v>
      </c>
      <c r="N46" s="10"/>
      <c r="O46" s="221"/>
      <c r="P46" s="221"/>
      <c r="Q46" s="221"/>
      <c r="R46" s="221"/>
      <c r="S46" s="221"/>
    </row>
    <row r="47" spans="1:19" x14ac:dyDescent="0.2">
      <c r="A47" s="178">
        <v>60</v>
      </c>
      <c r="B47" s="216">
        <v>8.3699999999999992</v>
      </c>
      <c r="C47" s="216">
        <v>7.35</v>
      </c>
      <c r="D47" s="216">
        <v>905.05</v>
      </c>
      <c r="E47" s="216">
        <v>8.08</v>
      </c>
      <c r="F47" s="216">
        <v>7.42</v>
      </c>
      <c r="G47" s="216">
        <v>858.98</v>
      </c>
      <c r="H47" s="217"/>
      <c r="I47" s="10"/>
      <c r="J47" s="10"/>
      <c r="K47" s="10"/>
      <c r="L47" s="10"/>
      <c r="M47" s="10"/>
      <c r="N47" s="10"/>
      <c r="O47" s="221"/>
      <c r="P47" s="221"/>
      <c r="Q47" s="221"/>
      <c r="R47" s="221"/>
      <c r="S47" s="221"/>
    </row>
    <row r="48" spans="1:19" x14ac:dyDescent="0.2">
      <c r="A48" s="178">
        <v>61</v>
      </c>
      <c r="B48" s="216">
        <v>9.48</v>
      </c>
      <c r="C48" s="216">
        <v>8.35</v>
      </c>
      <c r="D48" s="216">
        <v>960.12</v>
      </c>
      <c r="E48" s="216">
        <v>9.0399999999999991</v>
      </c>
      <c r="F48" s="216">
        <v>8.42</v>
      </c>
      <c r="G48" s="216">
        <v>911.26</v>
      </c>
      <c r="H48" s="10"/>
      <c r="I48" s="217"/>
      <c r="J48" s="10"/>
      <c r="K48" s="10"/>
      <c r="L48" s="10"/>
      <c r="M48" s="10"/>
      <c r="N48" s="10"/>
      <c r="O48" s="221"/>
      <c r="P48" s="221"/>
      <c r="Q48" s="221"/>
      <c r="R48" s="221"/>
      <c r="S48" s="221"/>
    </row>
    <row r="49" spans="1:19" x14ac:dyDescent="0.2">
      <c r="A49" s="178">
        <v>62</v>
      </c>
      <c r="B49" s="216">
        <v>10.82</v>
      </c>
      <c r="C49" s="216">
        <v>9.61</v>
      </c>
      <c r="D49" s="216">
        <v>1018.98</v>
      </c>
      <c r="E49" s="216">
        <v>10.220000000000001</v>
      </c>
      <c r="F49" s="216">
        <v>9.68</v>
      </c>
      <c r="G49" s="216">
        <v>967.12</v>
      </c>
      <c r="H49" s="10"/>
      <c r="I49" s="218"/>
      <c r="J49" s="10"/>
      <c r="K49" s="10"/>
      <c r="L49" s="10"/>
      <c r="M49" s="10"/>
      <c r="N49" s="10"/>
      <c r="O49" s="219"/>
      <c r="P49" s="219"/>
      <c r="Q49" s="219"/>
      <c r="R49" s="219"/>
      <c r="S49" s="219"/>
    </row>
    <row r="50" spans="1:19" x14ac:dyDescent="0.2">
      <c r="A50" s="178">
        <v>63</v>
      </c>
      <c r="B50" s="216">
        <v>12.49</v>
      </c>
      <c r="C50" s="216">
        <v>11.25</v>
      </c>
      <c r="D50" s="216">
        <v>1081.75</v>
      </c>
      <c r="E50" s="216">
        <v>11.74</v>
      </c>
      <c r="F50" s="216">
        <v>11.32</v>
      </c>
      <c r="G50" s="216">
        <v>1026.69</v>
      </c>
      <c r="H50" s="10"/>
      <c r="I50" s="10"/>
      <c r="J50" s="10"/>
      <c r="K50" s="10"/>
      <c r="L50" s="10"/>
      <c r="M50" s="10"/>
      <c r="N50" s="10"/>
      <c r="O50" s="219"/>
      <c r="P50" s="219"/>
      <c r="Q50" s="219"/>
      <c r="R50" s="219"/>
      <c r="S50" s="219"/>
    </row>
    <row r="51" spans="1:19" x14ac:dyDescent="0.2">
      <c r="A51" s="178">
        <v>64</v>
      </c>
      <c r="B51" s="216">
        <v>14.66</v>
      </c>
      <c r="C51" s="216">
        <v>13.43</v>
      </c>
      <c r="D51" s="216">
        <v>1148.56</v>
      </c>
      <c r="E51" s="216">
        <v>13.76</v>
      </c>
      <c r="F51" s="216">
        <v>13.51</v>
      </c>
      <c r="G51" s="216">
        <v>1090.0999999999999</v>
      </c>
      <c r="H51" s="10"/>
      <c r="I51" s="10"/>
      <c r="J51" s="10"/>
      <c r="K51" s="10"/>
      <c r="L51" s="10"/>
      <c r="M51" s="10"/>
      <c r="N51" s="10"/>
      <c r="O51" s="219"/>
      <c r="P51" s="219"/>
      <c r="Q51" s="219"/>
      <c r="R51" s="219"/>
      <c r="S51" s="219"/>
    </row>
    <row r="52" spans="1:19" x14ac:dyDescent="0.2">
      <c r="A52" t="s">
        <v>22</v>
      </c>
      <c r="B52" s="134"/>
      <c r="C52" s="134"/>
      <c r="D52" s="134"/>
      <c r="E52" s="134"/>
      <c r="F52" s="134"/>
      <c r="G52" s="134"/>
    </row>
  </sheetData>
  <mergeCells count="12">
    <mergeCell ref="Q3:S3"/>
    <mergeCell ref="O43:S48"/>
    <mergeCell ref="A1:S1"/>
    <mergeCell ref="A2:A4"/>
    <mergeCell ref="B2:G2"/>
    <mergeCell ref="H2:M2"/>
    <mergeCell ref="N2:S2"/>
    <mergeCell ref="B3:D3"/>
    <mergeCell ref="E3:G3"/>
    <mergeCell ref="H3:J3"/>
    <mergeCell ref="K3:M3"/>
    <mergeCell ref="N3:P3"/>
  </mergeCells>
  <printOptions horizontalCentered="1" verticalCentered="1"/>
  <pageMargins left="0.74803149606299213" right="0.74803149606299213" top="0.98425196850393704" bottom="0.98425196850393704" header="0" footer="0"/>
  <pageSetup scale="68" orientation="landscape" r:id="rId1"/>
  <headerFooter alignWithMargins="0">
    <oddHeader xml:space="preserve">&amp;C
&amp;"Arial,Negrita"Acuerdo XXX (CA-AC-2021.XXX) Noviembre XX de 2021
Tabla No. 4 
Factores por edad de ingreso al Plan y edad de Perseverancia en el Plan Básico, para asociados que tomen esta protección entre 1 Enero y el 31 Diciembre de 2022
 </oddHeader>
    <oddFooter xml:space="preserve">&amp;LJOSÉ VICENTE TORRES OSORIO   
Presidente    
Consejo de Administración    
&amp;RJUAN GUILLERMO RESTREPO VARELA
Secretario 
Consejo de Administración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pageSetUpPr fitToPage="1"/>
  </sheetPr>
  <dimension ref="B1:P54"/>
  <sheetViews>
    <sheetView view="pageLayout" zoomScaleNormal="100" workbookViewId="0">
      <selection activeCell="P6" sqref="P6"/>
    </sheetView>
  </sheetViews>
  <sheetFormatPr baseColWidth="10" defaultRowHeight="12.75" x14ac:dyDescent="0.2"/>
  <cols>
    <col min="1" max="1" width="7" customWidth="1"/>
    <col min="2" max="2" width="13.5703125" customWidth="1"/>
    <col min="3" max="3" width="16.42578125" customWidth="1"/>
    <col min="4" max="4" width="12.42578125" customWidth="1"/>
    <col min="5" max="5" width="5.42578125" customWidth="1"/>
    <col min="6" max="6" width="0.42578125" hidden="1" customWidth="1"/>
    <col min="7" max="7" width="7.85546875" bestFit="1" customWidth="1"/>
    <col min="8" max="8" width="5" hidden="1" customWidth="1"/>
    <col min="9" max="9" width="5.5703125" bestFit="1" customWidth="1"/>
    <col min="10" max="10" width="0.140625" customWidth="1"/>
    <col min="11" max="11" width="7.7109375" customWidth="1"/>
    <col min="12" max="12" width="11.42578125" hidden="1" customWidth="1"/>
    <col min="13" max="13" width="5.5703125" bestFit="1" customWidth="1"/>
    <col min="14" max="14" width="11.42578125" hidden="1" customWidth="1"/>
    <col min="15" max="15" width="12.7109375" customWidth="1"/>
  </cols>
  <sheetData>
    <row r="1" spans="2:16" x14ac:dyDescent="0.2">
      <c r="B1" s="251" t="s">
        <v>111</v>
      </c>
      <c r="C1" s="252"/>
      <c r="E1" s="240" t="s">
        <v>112</v>
      </c>
      <c r="F1" s="253"/>
      <c r="G1" s="253"/>
      <c r="H1" s="253"/>
      <c r="I1" s="253"/>
      <c r="J1" s="253"/>
      <c r="K1" s="253"/>
      <c r="L1" s="253"/>
      <c r="M1" s="253"/>
      <c r="N1" s="253"/>
      <c r="O1" s="253"/>
    </row>
    <row r="2" spans="2:16" x14ac:dyDescent="0.2">
      <c r="B2" s="252"/>
      <c r="C2" s="252"/>
      <c r="E2" s="253"/>
      <c r="F2" s="253"/>
      <c r="G2" s="253"/>
      <c r="H2" s="253"/>
      <c r="I2" s="253"/>
      <c r="J2" s="253"/>
      <c r="K2" s="253"/>
      <c r="L2" s="253"/>
      <c r="M2" s="253"/>
      <c r="N2" s="253"/>
      <c r="O2" s="253"/>
    </row>
    <row r="3" spans="2:16" x14ac:dyDescent="0.2">
      <c r="B3" s="252"/>
      <c r="C3" s="252"/>
      <c r="E3" s="253"/>
      <c r="F3" s="253"/>
      <c r="G3" s="253"/>
      <c r="H3" s="253"/>
      <c r="I3" s="253"/>
      <c r="J3" s="253"/>
      <c r="K3" s="253"/>
      <c r="L3" s="253"/>
      <c r="M3" s="253"/>
      <c r="N3" s="253"/>
      <c r="O3" s="253"/>
    </row>
    <row r="4" spans="2:16" x14ac:dyDescent="0.2">
      <c r="B4" s="252"/>
      <c r="C4" s="252"/>
      <c r="E4" s="253"/>
      <c r="F4" s="253"/>
      <c r="G4" s="253"/>
      <c r="H4" s="253"/>
      <c r="I4" s="253"/>
      <c r="J4" s="253"/>
      <c r="K4" s="253"/>
      <c r="L4" s="253"/>
      <c r="M4" s="253"/>
      <c r="N4" s="253"/>
      <c r="O4" s="253"/>
    </row>
    <row r="5" spans="2:16" ht="48.75" customHeight="1" x14ac:dyDescent="0.2">
      <c r="B5" s="252"/>
      <c r="C5" s="252"/>
      <c r="E5" s="253"/>
      <c r="F5" s="253"/>
      <c r="G5" s="253"/>
      <c r="H5" s="253"/>
      <c r="I5" s="253"/>
      <c r="J5" s="253"/>
      <c r="K5" s="253"/>
      <c r="L5" s="253"/>
      <c r="M5" s="253"/>
      <c r="N5" s="253"/>
      <c r="O5" s="253"/>
    </row>
    <row r="6" spans="2:16" ht="18.75" customHeight="1" thickBot="1" x14ac:dyDescent="0.25">
      <c r="B6" s="235" t="s">
        <v>21</v>
      </c>
      <c r="C6" s="236"/>
      <c r="E6" s="254" t="s">
        <v>35</v>
      </c>
      <c r="F6" s="254"/>
      <c r="G6" s="254"/>
      <c r="H6" s="254"/>
      <c r="I6" s="254"/>
      <c r="J6" s="254"/>
      <c r="K6" s="254"/>
      <c r="L6" s="184"/>
      <c r="M6" s="254" t="s">
        <v>36</v>
      </c>
      <c r="N6" s="254"/>
      <c r="O6" s="254"/>
    </row>
    <row r="7" spans="2:16" ht="13.5" thickBot="1" x14ac:dyDescent="0.25">
      <c r="B7" s="20" t="s">
        <v>4</v>
      </c>
      <c r="C7" s="8" t="s">
        <v>84</v>
      </c>
      <c r="E7" s="255"/>
      <c r="F7" s="255"/>
      <c r="G7" s="255"/>
      <c r="H7" s="254"/>
      <c r="I7" s="254"/>
      <c r="J7" s="254"/>
      <c r="K7" s="254"/>
      <c r="L7" s="185"/>
      <c r="M7" s="254"/>
      <c r="N7" s="254"/>
      <c r="O7" s="254"/>
    </row>
    <row r="8" spans="2:16" ht="13.5" thickBot="1" x14ac:dyDescent="0.25">
      <c r="B8" s="83">
        <v>18</v>
      </c>
      <c r="C8" s="86">
        <v>0.2</v>
      </c>
      <c r="E8" s="186" t="s">
        <v>4</v>
      </c>
      <c r="F8" s="187" t="s">
        <v>37</v>
      </c>
      <c r="G8" s="188" t="s">
        <v>38</v>
      </c>
      <c r="H8" s="189"/>
      <c r="I8" s="190" t="s">
        <v>4</v>
      </c>
      <c r="J8" s="191" t="s">
        <v>37</v>
      </c>
      <c r="K8" s="192" t="s">
        <v>38</v>
      </c>
      <c r="L8" s="185"/>
      <c r="M8" s="193" t="s">
        <v>4</v>
      </c>
      <c r="N8" s="194" t="s">
        <v>37</v>
      </c>
      <c r="O8" s="195" t="s">
        <v>38</v>
      </c>
      <c r="P8" s="196"/>
    </row>
    <row r="9" spans="2:16" x14ac:dyDescent="0.2">
      <c r="B9" s="84">
        <v>19</v>
      </c>
      <c r="C9" s="87">
        <v>0.2</v>
      </c>
      <c r="E9" s="197">
        <v>15</v>
      </c>
      <c r="F9" s="198">
        <v>212833.08197468601</v>
      </c>
      <c r="G9" s="199">
        <v>0.56000000000000005</v>
      </c>
      <c r="H9" s="189"/>
      <c r="I9" s="200">
        <v>61</v>
      </c>
      <c r="J9" s="198">
        <v>894509.16120211384</v>
      </c>
      <c r="K9" s="201">
        <v>2.34</v>
      </c>
      <c r="L9" s="185"/>
      <c r="M9" s="202">
        <v>0</v>
      </c>
      <c r="N9" s="203">
        <v>107015.7358650957</v>
      </c>
      <c r="O9" s="204">
        <v>0.28000000000000003</v>
      </c>
      <c r="P9" s="196"/>
    </row>
    <row r="10" spans="2:16" x14ac:dyDescent="0.2">
      <c r="B10" s="84">
        <v>20</v>
      </c>
      <c r="C10" s="87">
        <v>0.2</v>
      </c>
      <c r="E10" s="197">
        <v>16</v>
      </c>
      <c r="F10" s="198">
        <v>217119.35597883243</v>
      </c>
      <c r="G10" s="199">
        <v>0.56999999999999995</v>
      </c>
      <c r="H10" s="189"/>
      <c r="I10" s="200">
        <v>62</v>
      </c>
      <c r="J10" s="198">
        <v>924826.44787800568</v>
      </c>
      <c r="K10" s="201">
        <v>2.42</v>
      </c>
      <c r="L10" s="205"/>
      <c r="M10" s="197">
        <v>1</v>
      </c>
      <c r="N10" s="198">
        <v>105627.00544895539</v>
      </c>
      <c r="O10" s="206">
        <v>0.28000000000000003</v>
      </c>
      <c r="P10" s="196"/>
    </row>
    <row r="11" spans="2:16" x14ac:dyDescent="0.2">
      <c r="B11" s="84">
        <v>21</v>
      </c>
      <c r="C11" s="87">
        <v>0.2</v>
      </c>
      <c r="E11" s="197">
        <v>17</v>
      </c>
      <c r="F11" s="198">
        <v>221636.02187213319</v>
      </c>
      <c r="G11" s="199">
        <v>0.57999999999999996</v>
      </c>
      <c r="H11" s="189"/>
      <c r="I11" s="200">
        <v>63</v>
      </c>
      <c r="J11" s="198">
        <v>955778.37412186258</v>
      </c>
      <c r="K11" s="201">
        <v>2.5099999999999998</v>
      </c>
      <c r="L11" s="205"/>
      <c r="M11" s="197">
        <v>2</v>
      </c>
      <c r="N11" s="198">
        <v>103568.16267669879</v>
      </c>
      <c r="O11" s="206">
        <v>0.27</v>
      </c>
      <c r="P11" s="196"/>
    </row>
    <row r="12" spans="2:16" x14ac:dyDescent="0.2">
      <c r="B12" s="84">
        <v>22</v>
      </c>
      <c r="C12" s="87">
        <v>0.2</v>
      </c>
      <c r="E12" s="197">
        <v>18</v>
      </c>
      <c r="F12" s="198">
        <v>226395.45400892672</v>
      </c>
      <c r="G12" s="199">
        <v>0.59</v>
      </c>
      <c r="H12" s="189"/>
      <c r="I12" s="200">
        <v>64</v>
      </c>
      <c r="J12" s="198">
        <v>987205.72672781011</v>
      </c>
      <c r="K12" s="201">
        <v>2.59</v>
      </c>
      <c r="L12" s="205"/>
      <c r="M12" s="197">
        <v>3</v>
      </c>
      <c r="N12" s="198">
        <v>101994.95152626892</v>
      </c>
      <c r="O12" s="206">
        <v>0.27</v>
      </c>
      <c r="P12" s="196"/>
    </row>
    <row r="13" spans="2:16" x14ac:dyDescent="0.2">
      <c r="B13" s="84">
        <v>23</v>
      </c>
      <c r="C13" s="87">
        <v>0.2</v>
      </c>
      <c r="E13" s="197">
        <v>19</v>
      </c>
      <c r="F13" s="198">
        <v>231408.45268087499</v>
      </c>
      <c r="G13" s="199">
        <v>0.61</v>
      </c>
      <c r="H13" s="189"/>
      <c r="I13" s="200">
        <v>65</v>
      </c>
      <c r="J13" s="198">
        <v>1018972.6182922137</v>
      </c>
      <c r="K13" s="201">
        <v>2.67</v>
      </c>
      <c r="L13" s="205"/>
      <c r="M13" s="197">
        <v>4</v>
      </c>
      <c r="N13" s="198">
        <v>100337.64274654714</v>
      </c>
      <c r="O13" s="206">
        <v>0.26</v>
      </c>
      <c r="P13" s="196"/>
    </row>
    <row r="14" spans="2:16" x14ac:dyDescent="0.2">
      <c r="B14" s="84">
        <v>24</v>
      </c>
      <c r="C14" s="87">
        <v>0.2</v>
      </c>
      <c r="E14" s="197">
        <v>20</v>
      </c>
      <c r="F14" s="198">
        <v>243767.8655849382</v>
      </c>
      <c r="G14" s="199">
        <v>0.64</v>
      </c>
      <c r="H14" s="189"/>
      <c r="I14" s="200">
        <v>66</v>
      </c>
      <c r="J14" s="198">
        <v>1051019.3054641094</v>
      </c>
      <c r="K14" s="201">
        <v>2.75</v>
      </c>
      <c r="L14" s="205"/>
      <c r="M14" s="197">
        <v>5</v>
      </c>
      <c r="N14" s="198">
        <v>98590.805906184003</v>
      </c>
      <c r="O14" s="206">
        <v>0.26</v>
      </c>
      <c r="P14" s="196"/>
    </row>
    <row r="15" spans="2:16" x14ac:dyDescent="0.2">
      <c r="B15" s="84">
        <v>25</v>
      </c>
      <c r="C15" s="87">
        <v>0.2</v>
      </c>
      <c r="E15" s="197">
        <v>21</v>
      </c>
      <c r="F15" s="198">
        <v>249714.37040954939</v>
      </c>
      <c r="G15" s="199">
        <v>0.65</v>
      </c>
      <c r="H15" s="189"/>
      <c r="I15" s="200">
        <v>67</v>
      </c>
      <c r="J15" s="198">
        <v>1083281.4878931313</v>
      </c>
      <c r="K15" s="201">
        <v>2.84</v>
      </c>
      <c r="L15" s="205"/>
      <c r="M15" s="197">
        <v>6</v>
      </c>
      <c r="N15" s="198">
        <v>96750.54729085158</v>
      </c>
      <c r="O15" s="206">
        <v>0.25</v>
      </c>
      <c r="P15" s="196"/>
    </row>
    <row r="16" spans="2:16" x14ac:dyDescent="0.2">
      <c r="B16" s="84">
        <v>26</v>
      </c>
      <c r="C16" s="87">
        <v>0.2</v>
      </c>
      <c r="E16" s="197">
        <v>22</v>
      </c>
      <c r="F16" s="198">
        <v>255958.20722049088</v>
      </c>
      <c r="G16" s="199">
        <v>0.67</v>
      </c>
      <c r="H16" s="189"/>
      <c r="I16" s="200">
        <v>68</v>
      </c>
      <c r="J16" s="198">
        <v>1115808.6117921376</v>
      </c>
      <c r="K16" s="201">
        <v>2.92</v>
      </c>
      <c r="L16" s="205"/>
      <c r="M16" s="197">
        <v>7</v>
      </c>
      <c r="N16" s="198">
        <v>94811.844939672708</v>
      </c>
      <c r="O16" s="206">
        <v>0.25</v>
      </c>
      <c r="P16" s="196"/>
    </row>
    <row r="17" spans="2:16" x14ac:dyDescent="0.2">
      <c r="B17" s="84">
        <v>27</v>
      </c>
      <c r="C17" s="87">
        <v>0.2</v>
      </c>
      <c r="E17" s="197">
        <v>23</v>
      </c>
      <c r="F17" s="198">
        <v>262497.17853325128</v>
      </c>
      <c r="G17" s="199">
        <v>0.69</v>
      </c>
      <c r="H17" s="189"/>
      <c r="I17" s="200">
        <v>69</v>
      </c>
      <c r="J17" s="198">
        <v>1148755.540250778</v>
      </c>
      <c r="K17" s="201">
        <v>3.01</v>
      </c>
      <c r="L17" s="205"/>
      <c r="M17" s="197">
        <v>8</v>
      </c>
      <c r="N17" s="198">
        <v>92768.542590884957</v>
      </c>
      <c r="O17" s="206">
        <v>0.24</v>
      </c>
      <c r="P17" s="196"/>
    </row>
    <row r="18" spans="2:16" x14ac:dyDescent="0.2">
      <c r="B18" s="84">
        <v>28</v>
      </c>
      <c r="C18" s="87">
        <v>0.2</v>
      </c>
      <c r="E18" s="197">
        <v>24</v>
      </c>
      <c r="F18" s="198">
        <v>269347.08110291889</v>
      </c>
      <c r="G18" s="199">
        <v>0.71</v>
      </c>
      <c r="H18" s="189"/>
      <c r="I18" s="200">
        <v>70</v>
      </c>
      <c r="J18" s="198">
        <v>1182285.355435855</v>
      </c>
      <c r="K18" s="201">
        <v>3.1</v>
      </c>
      <c r="L18" s="205"/>
      <c r="M18" s="197">
        <v>9</v>
      </c>
      <c r="N18" s="198">
        <v>90615.895574890135</v>
      </c>
      <c r="O18" s="206">
        <v>0.24</v>
      </c>
      <c r="P18" s="196"/>
    </row>
    <row r="19" spans="2:16" x14ac:dyDescent="0.2">
      <c r="B19" s="84">
        <v>29</v>
      </c>
      <c r="C19" s="87">
        <v>0.2</v>
      </c>
      <c r="E19" s="197">
        <v>25</v>
      </c>
      <c r="F19" s="198">
        <v>276524.58024937444</v>
      </c>
      <c r="G19" s="199">
        <v>0.72</v>
      </c>
      <c r="H19" s="189"/>
      <c r="I19" s="200">
        <v>71</v>
      </c>
      <c r="J19" s="198">
        <v>1216533.8686975674</v>
      </c>
      <c r="K19" s="201">
        <v>3.19</v>
      </c>
      <c r="L19" s="205"/>
      <c r="M19" s="197">
        <v>10</v>
      </c>
      <c r="N19" s="198">
        <v>88348.026817952807</v>
      </c>
      <c r="O19" s="206">
        <v>0.23</v>
      </c>
      <c r="P19" s="196"/>
    </row>
    <row r="20" spans="2:16" x14ac:dyDescent="0.2">
      <c r="B20" s="84">
        <v>30</v>
      </c>
      <c r="C20" s="87">
        <v>0.2</v>
      </c>
      <c r="E20" s="197">
        <v>26</v>
      </c>
      <c r="F20" s="198">
        <v>284065.38433936506</v>
      </c>
      <c r="G20" s="199">
        <v>0.74</v>
      </c>
      <c r="H20" s="189"/>
      <c r="I20" s="200">
        <v>72</v>
      </c>
      <c r="J20" s="198">
        <v>1251520.5927572388</v>
      </c>
      <c r="K20" s="201">
        <v>3.28</v>
      </c>
      <c r="L20" s="205"/>
      <c r="M20" s="197">
        <v>11</v>
      </c>
      <c r="N20" s="198">
        <v>85958.743203564518</v>
      </c>
      <c r="O20" s="206">
        <v>0.23</v>
      </c>
      <c r="P20" s="196"/>
    </row>
    <row r="21" spans="2:16" x14ac:dyDescent="0.2">
      <c r="B21" s="84">
        <v>31</v>
      </c>
      <c r="C21" s="87">
        <v>0.2</v>
      </c>
      <c r="E21" s="197">
        <v>27</v>
      </c>
      <c r="F21" s="198">
        <v>291970.94137695123</v>
      </c>
      <c r="G21" s="199">
        <v>0.77</v>
      </c>
      <c r="H21" s="189"/>
      <c r="I21" s="200">
        <v>73</v>
      </c>
      <c r="J21" s="198">
        <v>1287282.0276226806</v>
      </c>
      <c r="K21" s="201">
        <v>3.37</v>
      </c>
      <c r="L21" s="205"/>
      <c r="M21" s="197">
        <v>12</v>
      </c>
      <c r="N21" s="198">
        <v>83440.730455191399</v>
      </c>
      <c r="O21" s="206">
        <v>0.22</v>
      </c>
      <c r="P21" s="196"/>
    </row>
    <row r="22" spans="2:16" x14ac:dyDescent="0.2">
      <c r="B22" s="84">
        <v>32</v>
      </c>
      <c r="C22" s="87">
        <v>0.2</v>
      </c>
      <c r="E22" s="197">
        <v>28</v>
      </c>
      <c r="F22" s="198">
        <v>300260.87754186196</v>
      </c>
      <c r="G22" s="199">
        <v>0.79</v>
      </c>
      <c r="H22" s="189"/>
      <c r="I22" s="200">
        <v>74</v>
      </c>
      <c r="J22" s="198">
        <v>1323823.2945897391</v>
      </c>
      <c r="K22" s="201">
        <v>3.47</v>
      </c>
      <c r="L22" s="205"/>
      <c r="M22" s="197">
        <v>13</v>
      </c>
      <c r="N22" s="198">
        <v>80787.877051648829</v>
      </c>
      <c r="O22" s="206">
        <v>0.21</v>
      </c>
      <c r="P22" s="196"/>
    </row>
    <row r="23" spans="2:16" x14ac:dyDescent="0.2">
      <c r="B23" s="84">
        <v>33</v>
      </c>
      <c r="C23" s="87">
        <v>0.2</v>
      </c>
      <c r="E23" s="197">
        <v>29</v>
      </c>
      <c r="F23" s="198">
        <v>308973.96665636171</v>
      </c>
      <c r="G23" s="199">
        <v>0.81</v>
      </c>
      <c r="H23" s="189"/>
      <c r="I23" s="200">
        <v>75</v>
      </c>
      <c r="J23" s="198">
        <v>1360591.5559149215</v>
      </c>
      <c r="K23" s="201">
        <v>3.57</v>
      </c>
      <c r="L23" s="205"/>
      <c r="M23" s="197">
        <v>14</v>
      </c>
      <c r="N23" s="198">
        <v>77992.93648014401</v>
      </c>
      <c r="O23" s="206">
        <v>0.2</v>
      </c>
      <c r="P23" s="196"/>
    </row>
    <row r="24" spans="2:16" x14ac:dyDescent="0.2">
      <c r="B24" s="84">
        <v>34</v>
      </c>
      <c r="C24" s="87">
        <v>0.2</v>
      </c>
      <c r="E24" s="197">
        <v>30</v>
      </c>
      <c r="F24" s="198">
        <v>318115.00456038065</v>
      </c>
      <c r="G24" s="199">
        <v>0.83</v>
      </c>
      <c r="H24" s="189"/>
      <c r="I24" s="200">
        <v>76</v>
      </c>
      <c r="J24" s="198">
        <v>1397403.3525949116</v>
      </c>
      <c r="K24" s="201">
        <v>3.66</v>
      </c>
      <c r="L24" s="205"/>
      <c r="M24" s="197">
        <v>15</v>
      </c>
      <c r="N24" s="198">
        <v>75048.272609468288</v>
      </c>
      <c r="O24" s="206">
        <v>0.2</v>
      </c>
      <c r="P24" s="196"/>
    </row>
    <row r="25" spans="2:16" x14ac:dyDescent="0.2">
      <c r="B25" s="84">
        <v>35</v>
      </c>
      <c r="C25" s="87">
        <v>0.2</v>
      </c>
      <c r="E25" s="197">
        <v>31</v>
      </c>
      <c r="F25" s="198">
        <v>327707.10174662399</v>
      </c>
      <c r="G25" s="199">
        <v>0.86</v>
      </c>
      <c r="H25" s="189"/>
      <c r="I25" s="200">
        <v>77</v>
      </c>
      <c r="J25" s="198">
        <v>1433326.66111655</v>
      </c>
      <c r="K25" s="201">
        <v>3.76</v>
      </c>
      <c r="L25" s="205"/>
      <c r="M25" s="197">
        <v>16</v>
      </c>
      <c r="N25" s="198">
        <v>71945.149741627771</v>
      </c>
      <c r="O25" s="206">
        <v>0.19</v>
      </c>
      <c r="P25" s="196"/>
    </row>
    <row r="26" spans="2:16" x14ac:dyDescent="0.2">
      <c r="B26" s="84">
        <v>36</v>
      </c>
      <c r="C26" s="87">
        <v>0.2</v>
      </c>
      <c r="E26" s="197">
        <v>32</v>
      </c>
      <c r="F26" s="198">
        <v>337756.6827887398</v>
      </c>
      <c r="G26" s="199">
        <v>0.89</v>
      </c>
      <c r="H26" s="189"/>
      <c r="I26" s="200">
        <v>78</v>
      </c>
      <c r="J26" s="198">
        <v>1470494.429959794</v>
      </c>
      <c r="K26" s="201">
        <v>3.85</v>
      </c>
      <c r="L26" s="205"/>
      <c r="M26" s="197">
        <v>17</v>
      </c>
      <c r="N26" s="198">
        <v>68675.767294223318</v>
      </c>
      <c r="O26" s="206">
        <v>0.18</v>
      </c>
      <c r="P26" s="196"/>
    </row>
    <row r="27" spans="2:16" x14ac:dyDescent="0.2">
      <c r="B27" s="84">
        <v>37</v>
      </c>
      <c r="C27" s="87">
        <v>0.2</v>
      </c>
      <c r="E27" s="197">
        <v>33</v>
      </c>
      <c r="F27" s="198">
        <v>348306.45833030576</v>
      </c>
      <c r="G27" s="199">
        <v>0.91</v>
      </c>
      <c r="H27" s="189"/>
      <c r="I27" s="200">
        <v>79</v>
      </c>
      <c r="J27" s="198">
        <v>1507886.6023822383</v>
      </c>
      <c r="K27" s="201">
        <v>3.95</v>
      </c>
      <c r="L27" s="205"/>
      <c r="M27" s="197">
        <v>18</v>
      </c>
      <c r="N27" s="198">
        <v>65231.191523938061</v>
      </c>
      <c r="O27" s="206">
        <v>0.17</v>
      </c>
      <c r="P27" s="196"/>
    </row>
    <row r="28" spans="2:16" x14ac:dyDescent="0.2">
      <c r="B28" s="84">
        <v>38</v>
      </c>
      <c r="C28" s="87">
        <v>0.2</v>
      </c>
      <c r="E28" s="197">
        <v>34</v>
      </c>
      <c r="F28" s="198">
        <v>359365.67138531693</v>
      </c>
      <c r="G28" s="199">
        <v>0.94</v>
      </c>
      <c r="H28" s="189"/>
      <c r="I28" s="200">
        <v>80</v>
      </c>
      <c r="J28" s="198">
        <v>1544158.5950222728</v>
      </c>
      <c r="K28" s="201">
        <v>4.05</v>
      </c>
      <c r="L28" s="205"/>
      <c r="M28" s="197">
        <v>19</v>
      </c>
      <c r="N28" s="198">
        <v>61601.412368673096</v>
      </c>
      <c r="O28" s="206">
        <v>0.16</v>
      </c>
      <c r="P28" s="196"/>
    </row>
    <row r="29" spans="2:16" x14ac:dyDescent="0.2">
      <c r="B29" s="84">
        <v>39</v>
      </c>
      <c r="C29" s="87">
        <v>0.2</v>
      </c>
      <c r="E29" s="197">
        <v>35</v>
      </c>
      <c r="F29" s="198">
        <v>370979.83396043273</v>
      </c>
      <c r="G29" s="199">
        <v>0.97</v>
      </c>
      <c r="H29" s="189"/>
      <c r="I29" s="200">
        <v>81</v>
      </c>
      <c r="J29" s="198">
        <v>1580251.7028979203</v>
      </c>
      <c r="K29" s="201">
        <v>4.1399999999999997</v>
      </c>
      <c r="L29" s="205"/>
      <c r="M29" s="197">
        <v>20</v>
      </c>
      <c r="N29" s="198">
        <v>59504.642509837606</v>
      </c>
      <c r="O29" s="206">
        <v>0.16</v>
      </c>
      <c r="P29" s="196"/>
    </row>
    <row r="30" spans="2:16" x14ac:dyDescent="0.2">
      <c r="B30" s="84">
        <v>40</v>
      </c>
      <c r="C30" s="87">
        <v>0.21</v>
      </c>
      <c r="E30" s="197">
        <v>36</v>
      </c>
      <c r="F30" s="198">
        <v>383196.85801588965</v>
      </c>
      <c r="G30" s="199">
        <v>1</v>
      </c>
      <c r="H30" s="189"/>
      <c r="I30" s="200">
        <v>82</v>
      </c>
      <c r="J30" s="198">
        <v>1615578.4176502719</v>
      </c>
      <c r="K30" s="201">
        <v>4.2300000000000004</v>
      </c>
      <c r="L30" s="205"/>
      <c r="M30" s="197">
        <v>21</v>
      </c>
      <c r="N30" s="198">
        <v>55568.181830094589</v>
      </c>
      <c r="O30" s="206">
        <v>0.15</v>
      </c>
      <c r="P30" s="196"/>
    </row>
    <row r="31" spans="2:16" x14ac:dyDescent="0.2">
      <c r="B31" s="84">
        <v>41</v>
      </c>
      <c r="C31" s="87">
        <v>0.21</v>
      </c>
      <c r="E31" s="197">
        <v>37</v>
      </c>
      <c r="F31" s="198">
        <v>396031.78013525583</v>
      </c>
      <c r="G31" s="199">
        <v>1.04</v>
      </c>
      <c r="H31" s="189"/>
      <c r="I31" s="200">
        <v>83</v>
      </c>
      <c r="J31" s="198">
        <v>1649229.1741317108</v>
      </c>
      <c r="K31" s="201">
        <v>4.32</v>
      </c>
      <c r="L31" s="205"/>
      <c r="M31" s="197">
        <v>22</v>
      </c>
      <c r="N31" s="198">
        <v>51396.528194915962</v>
      </c>
      <c r="O31" s="206">
        <v>0.13</v>
      </c>
      <c r="P31" s="196"/>
    </row>
    <row r="32" spans="2:16" x14ac:dyDescent="0.2">
      <c r="B32" s="84">
        <v>42</v>
      </c>
      <c r="C32" s="87">
        <v>0.21</v>
      </c>
      <c r="E32" s="197">
        <v>38</v>
      </c>
      <c r="F32" s="198">
        <v>409500.63962782006</v>
      </c>
      <c r="G32" s="199">
        <v>1.07</v>
      </c>
      <c r="H32" s="189"/>
      <c r="I32" s="200">
        <v>84</v>
      </c>
      <c r="J32" s="198">
        <v>1680232.7157197073</v>
      </c>
      <c r="K32" s="201">
        <v>4.4000000000000004</v>
      </c>
      <c r="L32" s="205"/>
      <c r="M32" s="197">
        <v>23</v>
      </c>
      <c r="N32" s="198">
        <v>46956.463109144155</v>
      </c>
      <c r="O32" s="206">
        <v>0.12</v>
      </c>
      <c r="P32" s="196"/>
    </row>
    <row r="33" spans="2:16" x14ac:dyDescent="0.2">
      <c r="B33" s="84">
        <v>43</v>
      </c>
      <c r="C33" s="87">
        <v>0.21</v>
      </c>
      <c r="E33" s="197">
        <v>39</v>
      </c>
      <c r="F33" s="198">
        <v>423620.57746000745</v>
      </c>
      <c r="G33" s="199">
        <v>1.1100000000000001</v>
      </c>
      <c r="H33" s="189"/>
      <c r="I33" s="200">
        <v>85</v>
      </c>
      <c r="J33" s="198">
        <v>1708921.1676276359</v>
      </c>
      <c r="K33" s="201">
        <v>4.4800000000000004</v>
      </c>
      <c r="L33" s="205"/>
      <c r="M33" s="197">
        <v>24</v>
      </c>
      <c r="N33" s="198">
        <v>42232.993985151064</v>
      </c>
      <c r="O33" s="206">
        <v>0.11</v>
      </c>
      <c r="P33" s="196"/>
    </row>
    <row r="34" spans="2:16" x14ac:dyDescent="0.2">
      <c r="B34" s="84">
        <v>44</v>
      </c>
      <c r="C34" s="87">
        <v>0.21</v>
      </c>
      <c r="E34" s="197">
        <v>40</v>
      </c>
      <c r="F34" s="198">
        <v>438427.37916004006</v>
      </c>
      <c r="G34" s="199">
        <v>1.1499999999999999</v>
      </c>
      <c r="H34" s="189"/>
      <c r="I34" s="200">
        <v>86</v>
      </c>
      <c r="J34" s="198">
        <v>1733515.5336055872</v>
      </c>
      <c r="K34" s="201">
        <v>4.54</v>
      </c>
      <c r="L34" s="205"/>
      <c r="M34" s="197">
        <v>25</v>
      </c>
      <c r="N34" s="198">
        <v>37210.295726711636</v>
      </c>
      <c r="O34" s="206">
        <v>0.1</v>
      </c>
      <c r="P34" s="196"/>
    </row>
    <row r="35" spans="2:16" x14ac:dyDescent="0.2">
      <c r="B35" s="84">
        <v>45</v>
      </c>
      <c r="C35" s="87">
        <v>0.23</v>
      </c>
      <c r="E35" s="197">
        <v>41</v>
      </c>
      <c r="F35" s="198">
        <v>453941.53361880052</v>
      </c>
      <c r="G35" s="207">
        <v>1.19</v>
      </c>
      <c r="H35" s="208"/>
      <c r="I35" s="200">
        <v>87</v>
      </c>
      <c r="J35" s="198">
        <v>1757031.2897977838</v>
      </c>
      <c r="K35" s="201">
        <v>4.6100000000000003</v>
      </c>
      <c r="L35" s="205"/>
      <c r="M35" s="197">
        <v>26</v>
      </c>
      <c r="N35" s="198">
        <v>31892.365303147868</v>
      </c>
      <c r="O35" s="206">
        <v>0.08</v>
      </c>
      <c r="P35" s="196"/>
    </row>
    <row r="36" spans="2:16" x14ac:dyDescent="0.2">
      <c r="B36" s="84">
        <v>46</v>
      </c>
      <c r="C36" s="87">
        <v>0.23</v>
      </c>
      <c r="E36" s="197">
        <v>42</v>
      </c>
      <c r="F36" s="198">
        <v>470185.0001596472</v>
      </c>
      <c r="G36" s="207">
        <v>1.23</v>
      </c>
      <c r="H36" s="208"/>
      <c r="I36" s="200">
        <v>88</v>
      </c>
      <c r="J36" s="198">
        <v>1779432.8011674336</v>
      </c>
      <c r="K36" s="201">
        <v>4.66</v>
      </c>
      <c r="L36" s="205"/>
      <c r="M36" s="197">
        <v>27</v>
      </c>
      <c r="N36" s="198">
        <v>26242.188180360943</v>
      </c>
      <c r="O36" s="206">
        <v>7.0000000000000007E-2</v>
      </c>
      <c r="P36" s="196"/>
    </row>
    <row r="37" spans="2:16" x14ac:dyDescent="0.2">
      <c r="B37" s="84">
        <v>47</v>
      </c>
      <c r="C37" s="87">
        <v>0.23</v>
      </c>
      <c r="E37" s="197">
        <v>43</v>
      </c>
      <c r="F37" s="198">
        <v>487164.22177440079</v>
      </c>
      <c r="G37" s="207">
        <v>1.28</v>
      </c>
      <c r="H37" s="208"/>
      <c r="I37" s="200">
        <v>89</v>
      </c>
      <c r="J37" s="198">
        <v>1800674.2934303591</v>
      </c>
      <c r="K37" s="201">
        <v>4.72</v>
      </c>
      <c r="L37" s="205"/>
      <c r="M37" s="197">
        <v>28</v>
      </c>
      <c r="N37" s="198">
        <v>20241.229702457393</v>
      </c>
      <c r="O37" s="206">
        <v>0.05</v>
      </c>
      <c r="P37" s="196"/>
    </row>
    <row r="38" spans="2:16" x14ac:dyDescent="0.2">
      <c r="B38" s="84">
        <v>48</v>
      </c>
      <c r="C38" s="87">
        <v>0.23</v>
      </c>
      <c r="E38" s="197">
        <v>44</v>
      </c>
      <c r="F38" s="198">
        <v>504852.74641776347</v>
      </c>
      <c r="G38" s="207">
        <v>1.32</v>
      </c>
      <c r="H38" s="208"/>
      <c r="I38" s="200">
        <v>90</v>
      </c>
      <c r="J38" s="198">
        <v>1820792.8503286864</v>
      </c>
      <c r="K38" s="201">
        <v>4.7699999999999996</v>
      </c>
      <c r="L38" s="205"/>
      <c r="M38" s="197">
        <v>29</v>
      </c>
      <c r="N38" s="198">
        <v>13891.035444507705</v>
      </c>
      <c r="O38" s="206">
        <v>0.04</v>
      </c>
      <c r="P38" s="196"/>
    </row>
    <row r="39" spans="2:16" ht="13.5" thickBot="1" x14ac:dyDescent="0.25">
      <c r="B39" s="84">
        <v>49</v>
      </c>
      <c r="C39" s="87">
        <v>0.23</v>
      </c>
      <c r="E39" s="197">
        <v>45</v>
      </c>
      <c r="F39" s="198">
        <v>523241.00697569549</v>
      </c>
      <c r="G39" s="207">
        <v>1.37</v>
      </c>
      <c r="H39" s="208"/>
      <c r="I39" s="200">
        <v>91</v>
      </c>
      <c r="J39" s="198">
        <v>1839745.6163377145</v>
      </c>
      <c r="K39" s="201">
        <v>4.82</v>
      </c>
      <c r="L39" s="205"/>
      <c r="M39" s="209">
        <v>30</v>
      </c>
      <c r="N39" s="210">
        <v>7151.1998135125841</v>
      </c>
      <c r="O39" s="211">
        <v>0.02</v>
      </c>
      <c r="P39" s="196"/>
    </row>
    <row r="40" spans="2:16" x14ac:dyDescent="0.2">
      <c r="B40" s="84">
        <v>50</v>
      </c>
      <c r="C40" s="87">
        <v>0.28000000000000003</v>
      </c>
      <c r="E40" s="197">
        <v>46</v>
      </c>
      <c r="F40" s="198">
        <v>542286.68446340179</v>
      </c>
      <c r="G40" s="207">
        <v>1.42</v>
      </c>
      <c r="H40" s="208"/>
      <c r="I40" s="200">
        <v>92</v>
      </c>
      <c r="J40" s="198">
        <v>1857563.489264919</v>
      </c>
      <c r="K40" s="201">
        <v>4.87</v>
      </c>
      <c r="L40" s="205"/>
      <c r="M40" s="196"/>
      <c r="N40" s="196"/>
      <c r="O40" s="196"/>
      <c r="P40" s="196"/>
    </row>
    <row r="41" spans="2:16" x14ac:dyDescent="0.2">
      <c r="B41" s="84">
        <v>51</v>
      </c>
      <c r="C41" s="87">
        <v>0.28000000000000003</v>
      </c>
      <c r="E41" s="197">
        <v>47</v>
      </c>
      <c r="F41" s="198">
        <v>561930.51122817979</v>
      </c>
      <c r="G41" s="207">
        <v>1.47</v>
      </c>
      <c r="H41" s="208"/>
      <c r="I41" s="200">
        <v>93</v>
      </c>
      <c r="J41" s="198">
        <v>1874293.0125405961</v>
      </c>
      <c r="K41" s="201">
        <v>4.91</v>
      </c>
      <c r="L41" s="205"/>
      <c r="M41" s="250" t="s">
        <v>39</v>
      </c>
      <c r="N41" s="250"/>
      <c r="O41" s="250"/>
      <c r="P41" s="250"/>
    </row>
    <row r="42" spans="2:16" x14ac:dyDescent="0.2">
      <c r="B42" s="84">
        <v>52</v>
      </c>
      <c r="C42" s="87">
        <v>0.28000000000000003</v>
      </c>
      <c r="E42" s="197">
        <v>48</v>
      </c>
      <c r="F42" s="198">
        <v>582079.34349959134</v>
      </c>
      <c r="G42" s="207">
        <v>1.53</v>
      </c>
      <c r="H42" s="208"/>
      <c r="I42" s="200">
        <v>94</v>
      </c>
      <c r="J42" s="198">
        <v>1889963.7785851439</v>
      </c>
      <c r="K42" s="201">
        <v>4.95</v>
      </c>
      <c r="L42" s="205"/>
      <c r="M42" s="250"/>
      <c r="N42" s="250"/>
      <c r="O42" s="250"/>
      <c r="P42" s="250"/>
    </row>
    <row r="43" spans="2:16" x14ac:dyDescent="0.2">
      <c r="B43" s="84">
        <v>53</v>
      </c>
      <c r="C43" s="87">
        <v>0.28000000000000003</v>
      </c>
      <c r="E43" s="197">
        <v>49</v>
      </c>
      <c r="F43" s="198">
        <v>602654.09115727642</v>
      </c>
      <c r="G43" s="207">
        <v>1.58</v>
      </c>
      <c r="H43" s="208"/>
      <c r="I43" s="200">
        <v>95</v>
      </c>
      <c r="J43" s="198">
        <v>1904807.5707703214</v>
      </c>
      <c r="K43" s="201">
        <v>4.99</v>
      </c>
      <c r="L43" s="205"/>
      <c r="M43" s="250"/>
      <c r="N43" s="250"/>
      <c r="O43" s="250"/>
      <c r="P43" s="250"/>
    </row>
    <row r="44" spans="2:16" x14ac:dyDescent="0.2">
      <c r="B44" s="84">
        <v>54</v>
      </c>
      <c r="C44" s="87">
        <v>0.28000000000000003</v>
      </c>
      <c r="E44" s="197">
        <v>50</v>
      </c>
      <c r="F44" s="198">
        <v>623605.95834585372</v>
      </c>
      <c r="G44" s="207">
        <v>1.63</v>
      </c>
      <c r="H44" s="208"/>
      <c r="I44" s="200">
        <v>96</v>
      </c>
      <c r="J44" s="198">
        <v>1919047.4535926569</v>
      </c>
      <c r="K44" s="201">
        <v>5.03</v>
      </c>
      <c r="L44" s="205"/>
      <c r="M44" s="250"/>
      <c r="N44" s="250"/>
      <c r="O44" s="250"/>
      <c r="P44" s="250"/>
    </row>
    <row r="45" spans="2:16" x14ac:dyDescent="0.2">
      <c r="B45" s="84">
        <v>55</v>
      </c>
      <c r="C45" s="87">
        <v>0.28000000000000003</v>
      </c>
      <c r="E45" s="197">
        <v>51</v>
      </c>
      <c r="F45" s="198">
        <v>644900.87607491505</v>
      </c>
      <c r="G45" s="207">
        <v>1.69</v>
      </c>
      <c r="H45" s="208"/>
      <c r="I45" s="200">
        <v>97</v>
      </c>
      <c r="J45" s="198">
        <v>1932890.3947216631</v>
      </c>
      <c r="K45" s="201">
        <v>5.07</v>
      </c>
      <c r="L45" s="205"/>
      <c r="M45" s="250"/>
      <c r="N45" s="250"/>
      <c r="O45" s="250"/>
      <c r="P45" s="250"/>
    </row>
    <row r="46" spans="2:16" x14ac:dyDescent="0.2">
      <c r="B46" s="84">
        <v>56</v>
      </c>
      <c r="C46" s="87">
        <v>0.32</v>
      </c>
      <c r="E46" s="197">
        <v>52</v>
      </c>
      <c r="F46" s="198">
        <v>666551.56205412606</v>
      </c>
      <c r="G46" s="207">
        <v>1.75</v>
      </c>
      <c r="H46" s="208"/>
      <c r="I46" s="200">
        <v>98</v>
      </c>
      <c r="J46" s="198">
        <v>1947572.2741034199</v>
      </c>
      <c r="K46" s="201">
        <v>5.1100000000000003</v>
      </c>
      <c r="L46" s="205"/>
      <c r="M46" s="250"/>
      <c r="N46" s="250"/>
      <c r="O46" s="250"/>
      <c r="P46" s="250"/>
    </row>
    <row r="47" spans="2:16" x14ac:dyDescent="0.2">
      <c r="B47" s="84">
        <v>57</v>
      </c>
      <c r="C47" s="87">
        <v>0.32</v>
      </c>
      <c r="E47" s="197">
        <v>53</v>
      </c>
      <c r="F47" s="198">
        <v>688603.08899957559</v>
      </c>
      <c r="G47" s="207">
        <v>1.8</v>
      </c>
      <c r="H47" s="208"/>
      <c r="I47" s="200">
        <v>99</v>
      </c>
      <c r="J47" s="198">
        <v>1960911.8102274158</v>
      </c>
      <c r="K47" s="201">
        <v>5.14</v>
      </c>
      <c r="L47" s="205"/>
      <c r="M47" s="196"/>
      <c r="N47" s="196"/>
      <c r="O47" s="196"/>
      <c r="P47" s="196"/>
    </row>
    <row r="48" spans="2:16" x14ac:dyDescent="0.2">
      <c r="B48" s="84">
        <v>58</v>
      </c>
      <c r="C48" s="87">
        <v>0.32</v>
      </c>
      <c r="E48" s="197">
        <v>54</v>
      </c>
      <c r="F48" s="198">
        <v>711149.84795417509</v>
      </c>
      <c r="G48" s="207">
        <v>1.86</v>
      </c>
      <c r="H48" s="208"/>
      <c r="I48" s="200">
        <v>100</v>
      </c>
      <c r="J48" s="198">
        <v>1960911.8102274158</v>
      </c>
      <c r="K48" s="201">
        <v>5.14</v>
      </c>
      <c r="L48" s="205"/>
      <c r="M48" s="196"/>
      <c r="N48" s="196"/>
      <c r="O48" s="196"/>
      <c r="P48" s="196"/>
    </row>
    <row r="49" spans="2:16" x14ac:dyDescent="0.2">
      <c r="B49" s="85">
        <v>59</v>
      </c>
      <c r="C49" s="88">
        <v>0.32</v>
      </c>
      <c r="E49" s="197">
        <v>55</v>
      </c>
      <c r="F49" s="198">
        <v>734306.49774904898</v>
      </c>
      <c r="G49" s="207">
        <v>1.92</v>
      </c>
      <c r="H49" s="208"/>
      <c r="I49" s="200">
        <v>101</v>
      </c>
      <c r="J49" s="198">
        <v>1960911.8102274158</v>
      </c>
      <c r="K49" s="201">
        <v>5.14</v>
      </c>
      <c r="L49" s="205"/>
      <c r="M49" s="196"/>
      <c r="N49" s="196"/>
      <c r="O49" s="196"/>
      <c r="P49" s="196"/>
    </row>
    <row r="50" spans="2:16" x14ac:dyDescent="0.2">
      <c r="B50" t="s">
        <v>22</v>
      </c>
      <c r="E50" s="197">
        <v>56</v>
      </c>
      <c r="F50" s="198">
        <v>758240.12818553532</v>
      </c>
      <c r="G50" s="207">
        <v>1.99</v>
      </c>
      <c r="H50" s="208"/>
      <c r="I50" s="200">
        <v>102</v>
      </c>
      <c r="J50" s="198">
        <v>1960911.8102274158</v>
      </c>
      <c r="K50" s="201">
        <v>5.14</v>
      </c>
      <c r="L50" s="205"/>
      <c r="M50" s="196"/>
      <c r="N50" s="196"/>
      <c r="O50" s="196"/>
      <c r="P50" s="196"/>
    </row>
    <row r="51" spans="2:16" x14ac:dyDescent="0.2">
      <c r="E51" s="197">
        <v>57</v>
      </c>
      <c r="F51" s="198">
        <v>783141.96506609535</v>
      </c>
      <c r="G51" s="207">
        <v>2.0499999999999998</v>
      </c>
      <c r="H51" s="208"/>
      <c r="I51" s="200">
        <v>103</v>
      </c>
      <c r="J51" s="198">
        <v>1960911.8102274158</v>
      </c>
      <c r="K51" s="201">
        <v>5.14</v>
      </c>
      <c r="L51" s="205"/>
      <c r="M51" s="196"/>
      <c r="N51" s="196"/>
      <c r="O51" s="196"/>
      <c r="P51" s="196"/>
    </row>
    <row r="52" spans="2:16" x14ac:dyDescent="0.2">
      <c r="E52" s="197">
        <v>58</v>
      </c>
      <c r="F52" s="198">
        <v>809198.20139544806</v>
      </c>
      <c r="G52" s="207">
        <v>2.12</v>
      </c>
      <c r="H52" s="208"/>
      <c r="I52" s="200">
        <v>104</v>
      </c>
      <c r="J52" s="198">
        <v>1960911.8102274158</v>
      </c>
      <c r="K52" s="201">
        <v>5.14</v>
      </c>
      <c r="L52" s="205"/>
      <c r="M52" s="196"/>
      <c r="N52" s="196"/>
      <c r="O52" s="196"/>
      <c r="P52" s="196"/>
    </row>
    <row r="53" spans="2:16" x14ac:dyDescent="0.2">
      <c r="E53" s="197">
        <v>59</v>
      </c>
      <c r="F53" s="198">
        <v>836500.00953212858</v>
      </c>
      <c r="G53" s="207">
        <v>2.19</v>
      </c>
      <c r="H53" s="208"/>
      <c r="I53" s="200">
        <v>105</v>
      </c>
      <c r="J53" s="198">
        <v>1960911.8102274158</v>
      </c>
      <c r="K53" s="201">
        <v>5.14</v>
      </c>
      <c r="L53" s="205"/>
      <c r="M53" s="196"/>
      <c r="N53" s="196"/>
      <c r="O53" s="196"/>
      <c r="P53" s="196"/>
    </row>
    <row r="54" spans="2:16" ht="13.5" thickBot="1" x14ac:dyDescent="0.25">
      <c r="E54" s="209">
        <v>60</v>
      </c>
      <c r="F54" s="210">
        <v>864996.94307455397</v>
      </c>
      <c r="G54" s="212">
        <v>2.27</v>
      </c>
      <c r="H54" s="185"/>
      <c r="I54" s="185"/>
      <c r="J54" s="196"/>
      <c r="K54" s="196"/>
      <c r="L54" s="205"/>
      <c r="M54" s="196"/>
      <c r="N54" s="196"/>
      <c r="O54" s="196"/>
      <c r="P54" s="196"/>
    </row>
  </sheetData>
  <mergeCells count="6">
    <mergeCell ref="M41:P46"/>
    <mergeCell ref="B1:C5"/>
    <mergeCell ref="E1:O5"/>
    <mergeCell ref="E6:K7"/>
    <mergeCell ref="M6:O7"/>
    <mergeCell ref="B6:C6"/>
  </mergeCells>
  <phoneticPr fontId="5" type="noConversion"/>
  <pageMargins left="0.74803149606299213" right="0.74803149606299213" top="0.98425196850393704" bottom="0.98425196850393704" header="0" footer="0"/>
  <pageSetup scale="86" orientation="portrait" r:id="rId1"/>
  <headerFooter alignWithMargins="0">
    <oddHeader xml:space="preserve">&amp;C
&amp;"Arial,Negrita"Acuerdo XXX (CA-AC-2021.XXX) Noviembre XX de 2021&amp;"Arial,Normal"
</oddHeader>
    <oddFooter xml:space="preserve">&amp;LJOSÉ VICENTE TORRES OSORIO 
Presidente
Consejo de Administración
&amp;RJUAN GUILLERMO RESTREPO VARELA
     Secretario 
 Consejo de Administración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X138"/>
  <sheetViews>
    <sheetView topLeftCell="C1" zoomScale="80" zoomScaleNormal="80" workbookViewId="0">
      <selection activeCell="R4" sqref="R4:T7"/>
    </sheetView>
  </sheetViews>
  <sheetFormatPr baseColWidth="10" defaultRowHeight="12.75" x14ac:dyDescent="0.2"/>
  <cols>
    <col min="1" max="1" width="13.85546875" style="89" bestFit="1" customWidth="1"/>
    <col min="2" max="2" width="12.7109375" style="89" customWidth="1"/>
    <col min="3" max="16" width="11.42578125" style="89"/>
    <col min="17" max="17" width="6.5703125" style="89" customWidth="1"/>
    <col min="18" max="18" width="11.42578125" style="89"/>
    <col min="19" max="19" width="12.28515625" style="89" customWidth="1"/>
    <col min="20" max="20" width="15" style="89" customWidth="1"/>
    <col min="21" max="21" width="6.28515625" style="108" customWidth="1"/>
    <col min="22" max="16384" width="11.42578125" style="89"/>
  </cols>
  <sheetData>
    <row r="1" spans="1:24" ht="25.5" customHeight="1" x14ac:dyDescent="0.2">
      <c r="B1" s="256" t="s">
        <v>113</v>
      </c>
      <c r="C1" s="256"/>
      <c r="D1" s="256"/>
      <c r="E1" s="256"/>
      <c r="F1" s="256"/>
      <c r="G1" s="256"/>
      <c r="H1" s="256"/>
      <c r="I1" s="256"/>
      <c r="J1" s="256"/>
      <c r="K1" s="256"/>
      <c r="L1" s="256"/>
      <c r="M1" s="256"/>
      <c r="N1" s="256"/>
      <c r="O1" s="256"/>
      <c r="P1" s="256"/>
      <c r="R1" s="256" t="s">
        <v>113</v>
      </c>
      <c r="S1" s="256"/>
      <c r="T1" s="256"/>
      <c r="U1" s="89"/>
    </row>
    <row r="2" spans="1:24" x14ac:dyDescent="0.2">
      <c r="B2" s="256" t="s">
        <v>69</v>
      </c>
      <c r="C2" s="256"/>
      <c r="D2" s="256"/>
      <c r="E2" s="256"/>
      <c r="F2" s="256"/>
      <c r="G2" s="256"/>
      <c r="H2" s="256"/>
      <c r="I2" s="256"/>
      <c r="J2" s="256"/>
      <c r="K2" s="256"/>
      <c r="L2" s="256"/>
      <c r="M2" s="256"/>
      <c r="N2" s="256"/>
      <c r="O2" s="256"/>
      <c r="P2" s="256"/>
      <c r="R2" s="260" t="s">
        <v>72</v>
      </c>
      <c r="S2" s="260"/>
      <c r="T2" s="260"/>
      <c r="U2" s="89"/>
    </row>
    <row r="3" spans="1:24" x14ac:dyDescent="0.2">
      <c r="B3" s="256" t="s">
        <v>80</v>
      </c>
      <c r="C3" s="256"/>
      <c r="D3" s="256"/>
      <c r="E3" s="256"/>
      <c r="F3" s="256"/>
      <c r="G3" s="256"/>
      <c r="H3" s="256"/>
      <c r="I3" s="256"/>
      <c r="J3" s="256"/>
      <c r="K3" s="256"/>
      <c r="L3" s="256"/>
      <c r="M3" s="256"/>
      <c r="N3" s="256"/>
      <c r="O3" s="256"/>
      <c r="P3" s="256"/>
      <c r="R3" s="260" t="s">
        <v>80</v>
      </c>
      <c r="S3" s="260"/>
      <c r="T3" s="260"/>
      <c r="U3" s="89"/>
    </row>
    <row r="4" spans="1:24" ht="18" customHeight="1" x14ac:dyDescent="0.2">
      <c r="B4" s="256" t="s">
        <v>114</v>
      </c>
      <c r="C4" s="256"/>
      <c r="D4" s="256"/>
      <c r="E4" s="256"/>
      <c r="F4" s="256"/>
      <c r="G4" s="256"/>
      <c r="H4" s="256"/>
      <c r="I4" s="256"/>
      <c r="J4" s="256"/>
      <c r="K4" s="256"/>
      <c r="L4" s="256"/>
      <c r="M4" s="256"/>
      <c r="N4" s="256"/>
      <c r="O4" s="256"/>
      <c r="P4" s="256"/>
      <c r="R4" s="257" t="s">
        <v>115</v>
      </c>
      <c r="S4" s="257"/>
      <c r="T4" s="257"/>
      <c r="U4" s="89"/>
    </row>
    <row r="5" spans="1:24" x14ac:dyDescent="0.2">
      <c r="C5" s="124"/>
      <c r="D5" s="124"/>
      <c r="E5" s="124"/>
      <c r="F5" s="124"/>
      <c r="G5" s="124"/>
      <c r="H5" s="124"/>
      <c r="I5" s="124"/>
      <c r="R5" s="257"/>
      <c r="S5" s="257"/>
      <c r="T5" s="257"/>
      <c r="U5" s="89"/>
    </row>
    <row r="6" spans="1:24" ht="19.5" customHeight="1" x14ac:dyDescent="0.2">
      <c r="C6" s="117"/>
      <c r="D6" s="117"/>
      <c r="E6" s="117"/>
      <c r="F6" s="117"/>
      <c r="G6" s="117"/>
      <c r="H6" s="117"/>
      <c r="I6" s="117"/>
      <c r="R6" s="257"/>
      <c r="S6" s="257"/>
      <c r="T6" s="257"/>
    </row>
    <row r="7" spans="1:24" ht="22.5" customHeight="1" x14ac:dyDescent="0.2">
      <c r="B7" s="115" t="s">
        <v>71</v>
      </c>
      <c r="R7" s="257"/>
      <c r="S7" s="257"/>
      <c r="T7" s="257"/>
    </row>
    <row r="8" spans="1:24" x14ac:dyDescent="0.2">
      <c r="B8" s="115" t="s">
        <v>85</v>
      </c>
    </row>
    <row r="9" spans="1:24" ht="30" customHeight="1" x14ac:dyDescent="0.25">
      <c r="B9" s="258" t="s">
        <v>79</v>
      </c>
      <c r="C9" s="258"/>
      <c r="D9" s="258"/>
      <c r="E9" s="258"/>
      <c r="F9" s="258"/>
      <c r="G9" s="258"/>
      <c r="H9" s="258"/>
      <c r="I9" s="258"/>
      <c r="J9" s="258"/>
      <c r="K9" s="258"/>
      <c r="L9" s="258"/>
      <c r="M9" s="258"/>
      <c r="N9" s="258"/>
      <c r="O9" s="258"/>
      <c r="P9" s="258"/>
      <c r="R9" s="259" t="s">
        <v>67</v>
      </c>
      <c r="S9" s="259"/>
      <c r="T9" s="259"/>
      <c r="U9" s="114"/>
    </row>
    <row r="10" spans="1:24" ht="38.25" x14ac:dyDescent="0.2">
      <c r="A10" s="112"/>
      <c r="B10" s="125" t="s">
        <v>20</v>
      </c>
      <c r="C10" s="171" t="s">
        <v>9</v>
      </c>
      <c r="D10" s="171" t="s">
        <v>10</v>
      </c>
      <c r="E10" s="171" t="s">
        <v>11</v>
      </c>
      <c r="F10" s="171" t="s">
        <v>12</v>
      </c>
      <c r="G10" s="171" t="s">
        <v>13</v>
      </c>
      <c r="H10" s="171" t="s">
        <v>14</v>
      </c>
      <c r="I10" s="171" t="s">
        <v>15</v>
      </c>
      <c r="J10" s="171" t="s">
        <v>16</v>
      </c>
      <c r="K10" s="171" t="s">
        <v>17</v>
      </c>
      <c r="L10" s="171" t="s">
        <v>18</v>
      </c>
      <c r="M10" s="171" t="s">
        <v>19</v>
      </c>
      <c r="N10" s="171" t="s">
        <v>66</v>
      </c>
      <c r="O10" s="171" t="s">
        <v>65</v>
      </c>
      <c r="P10" s="171" t="s">
        <v>64</v>
      </c>
      <c r="R10" s="125" t="s">
        <v>20</v>
      </c>
      <c r="S10" s="125" t="s">
        <v>96</v>
      </c>
      <c r="T10" s="125" t="s">
        <v>63</v>
      </c>
      <c r="U10" s="113"/>
    </row>
    <row r="11" spans="1:24" x14ac:dyDescent="0.2">
      <c r="A11" s="112"/>
      <c r="B11" s="109">
        <v>18</v>
      </c>
      <c r="C11" s="167">
        <v>16.940000000000001</v>
      </c>
      <c r="D11" s="167">
        <v>13.95</v>
      </c>
      <c r="E11" s="167">
        <v>11.81</v>
      </c>
      <c r="F11" s="167">
        <v>10.210000000000001</v>
      </c>
      <c r="G11" s="167">
        <v>8.9600000000000009</v>
      </c>
      <c r="H11" s="167">
        <v>7.97</v>
      </c>
      <c r="I11" s="167">
        <v>7.16</v>
      </c>
      <c r="J11" s="167">
        <v>6.48</v>
      </c>
      <c r="K11" s="167">
        <v>5.92</v>
      </c>
      <c r="L11" s="167">
        <v>5.43</v>
      </c>
      <c r="M11" s="167">
        <v>5.01</v>
      </c>
      <c r="N11" s="167">
        <v>4.6399999999999997</v>
      </c>
      <c r="O11" s="167">
        <v>4.32</v>
      </c>
      <c r="P11" s="167">
        <v>4.03</v>
      </c>
      <c r="R11" s="109">
        <v>18</v>
      </c>
      <c r="S11" s="168">
        <v>0.27</v>
      </c>
      <c r="T11" s="168">
        <v>50.13</v>
      </c>
      <c r="U11" s="110"/>
      <c r="X11" s="169"/>
    </row>
    <row r="12" spans="1:24" x14ac:dyDescent="0.2">
      <c r="A12" s="111"/>
      <c r="B12" s="109">
        <f t="shared" ref="B12:B52" si="0">+B11+1</f>
        <v>19</v>
      </c>
      <c r="C12" s="167">
        <v>16.95</v>
      </c>
      <c r="D12" s="167">
        <v>13.95</v>
      </c>
      <c r="E12" s="167">
        <v>11.81</v>
      </c>
      <c r="F12" s="167">
        <v>10.210000000000001</v>
      </c>
      <c r="G12" s="167">
        <v>8.9700000000000006</v>
      </c>
      <c r="H12" s="167">
        <v>7.98</v>
      </c>
      <c r="I12" s="167">
        <v>7.16</v>
      </c>
      <c r="J12" s="167">
        <v>6.49</v>
      </c>
      <c r="K12" s="167">
        <v>5.92</v>
      </c>
      <c r="L12" s="167">
        <v>5.43</v>
      </c>
      <c r="M12" s="167">
        <v>5.01</v>
      </c>
      <c r="N12" s="167">
        <v>4.6500000000000004</v>
      </c>
      <c r="O12" s="167">
        <v>4.32</v>
      </c>
      <c r="P12" s="167">
        <v>4.04</v>
      </c>
      <c r="R12" s="109">
        <f t="shared" ref="R12:R57" si="1">+R11+1</f>
        <v>19</v>
      </c>
      <c r="S12" s="168">
        <v>0.27</v>
      </c>
      <c r="T12" s="168">
        <v>50.13</v>
      </c>
      <c r="U12" s="110"/>
      <c r="X12" s="169"/>
    </row>
    <row r="13" spans="1:24" x14ac:dyDescent="0.2">
      <c r="A13" s="111"/>
      <c r="B13" s="109">
        <f t="shared" si="0"/>
        <v>20</v>
      </c>
      <c r="C13" s="167">
        <v>16.95</v>
      </c>
      <c r="D13" s="167">
        <v>13.96</v>
      </c>
      <c r="E13" s="167">
        <v>11.82</v>
      </c>
      <c r="F13" s="167">
        <v>10.220000000000001</v>
      </c>
      <c r="G13" s="167">
        <v>8.9700000000000006</v>
      </c>
      <c r="H13" s="167">
        <v>7.98</v>
      </c>
      <c r="I13" s="167">
        <v>7.17</v>
      </c>
      <c r="J13" s="167">
        <v>6.5</v>
      </c>
      <c r="K13" s="167">
        <v>5.93</v>
      </c>
      <c r="L13" s="167">
        <v>5.44</v>
      </c>
      <c r="M13" s="167">
        <v>5.0199999999999996</v>
      </c>
      <c r="N13" s="167">
        <v>4.6500000000000004</v>
      </c>
      <c r="O13" s="167">
        <v>4.33</v>
      </c>
      <c r="P13" s="167">
        <v>4.04</v>
      </c>
      <c r="R13" s="109">
        <f t="shared" si="1"/>
        <v>20</v>
      </c>
      <c r="S13" s="168">
        <v>0.27</v>
      </c>
      <c r="T13" s="168">
        <v>50.13</v>
      </c>
      <c r="U13" s="110"/>
      <c r="X13" s="169"/>
    </row>
    <row r="14" spans="1:24" x14ac:dyDescent="0.2">
      <c r="A14" s="111"/>
      <c r="B14" s="109">
        <f t="shared" si="0"/>
        <v>21</v>
      </c>
      <c r="C14" s="167">
        <v>16.96</v>
      </c>
      <c r="D14" s="167">
        <v>13.96</v>
      </c>
      <c r="E14" s="167">
        <v>11.83</v>
      </c>
      <c r="F14" s="167">
        <v>10.220000000000001</v>
      </c>
      <c r="G14" s="167">
        <v>8.98</v>
      </c>
      <c r="H14" s="167">
        <v>7.99</v>
      </c>
      <c r="I14" s="167">
        <v>7.18</v>
      </c>
      <c r="J14" s="167">
        <v>6.5</v>
      </c>
      <c r="K14" s="167">
        <v>5.93</v>
      </c>
      <c r="L14" s="167">
        <v>5.45</v>
      </c>
      <c r="M14" s="167">
        <v>5.03</v>
      </c>
      <c r="N14" s="167">
        <v>4.66</v>
      </c>
      <c r="O14" s="167">
        <v>4.34</v>
      </c>
      <c r="P14" s="167">
        <v>4.05</v>
      </c>
      <c r="R14" s="109">
        <f t="shared" si="1"/>
        <v>21</v>
      </c>
      <c r="S14" s="168">
        <v>0.28000000000000003</v>
      </c>
      <c r="T14" s="168">
        <v>50.13</v>
      </c>
      <c r="U14" s="110"/>
      <c r="X14" s="169"/>
    </row>
    <row r="15" spans="1:24" x14ac:dyDescent="0.2">
      <c r="A15" s="111"/>
      <c r="B15" s="109">
        <f t="shared" si="0"/>
        <v>22</v>
      </c>
      <c r="C15" s="167">
        <v>16.97</v>
      </c>
      <c r="D15" s="167">
        <v>13.97</v>
      </c>
      <c r="E15" s="167">
        <v>11.83</v>
      </c>
      <c r="F15" s="167">
        <v>10.23</v>
      </c>
      <c r="G15" s="167">
        <v>8.99</v>
      </c>
      <c r="H15" s="167">
        <v>7.99</v>
      </c>
      <c r="I15" s="167">
        <v>7.18</v>
      </c>
      <c r="J15" s="167">
        <v>6.51</v>
      </c>
      <c r="K15" s="167">
        <v>5.94</v>
      </c>
      <c r="L15" s="167">
        <v>5.45</v>
      </c>
      <c r="M15" s="167">
        <v>5.03</v>
      </c>
      <c r="N15" s="167">
        <v>4.67</v>
      </c>
      <c r="O15" s="167">
        <v>4.34</v>
      </c>
      <c r="P15" s="167">
        <v>4.0599999999999996</v>
      </c>
      <c r="R15" s="109">
        <f t="shared" si="1"/>
        <v>22</v>
      </c>
      <c r="S15" s="168">
        <v>0.28999999999999998</v>
      </c>
      <c r="T15" s="168">
        <v>50.13</v>
      </c>
      <c r="U15" s="110"/>
      <c r="X15" s="169"/>
    </row>
    <row r="16" spans="1:24" x14ac:dyDescent="0.2">
      <c r="A16" s="111"/>
      <c r="B16" s="109">
        <f t="shared" si="0"/>
        <v>23</v>
      </c>
      <c r="C16" s="167">
        <v>16.97</v>
      </c>
      <c r="D16" s="167">
        <v>13.98</v>
      </c>
      <c r="E16" s="167">
        <v>11.84</v>
      </c>
      <c r="F16" s="167">
        <v>10.24</v>
      </c>
      <c r="G16" s="167">
        <v>8.99</v>
      </c>
      <c r="H16" s="167">
        <v>8</v>
      </c>
      <c r="I16" s="167">
        <v>7.19</v>
      </c>
      <c r="J16" s="167">
        <v>6.52</v>
      </c>
      <c r="K16" s="167">
        <v>5.95</v>
      </c>
      <c r="L16" s="167">
        <v>5.46</v>
      </c>
      <c r="M16" s="167">
        <v>5.04</v>
      </c>
      <c r="N16" s="167">
        <v>4.67</v>
      </c>
      <c r="O16" s="167">
        <v>4.3499999999999996</v>
      </c>
      <c r="P16" s="167">
        <v>4.07</v>
      </c>
      <c r="R16" s="109">
        <f t="shared" si="1"/>
        <v>23</v>
      </c>
      <c r="S16" s="168">
        <v>0.28999999999999998</v>
      </c>
      <c r="T16" s="168">
        <v>50.13</v>
      </c>
      <c r="U16" s="110"/>
      <c r="X16" s="169"/>
    </row>
    <row r="17" spans="1:24" x14ac:dyDescent="0.2">
      <c r="A17" s="111"/>
      <c r="B17" s="109">
        <f t="shared" si="0"/>
        <v>24</v>
      </c>
      <c r="C17" s="167">
        <v>16.98</v>
      </c>
      <c r="D17" s="167">
        <v>13.98</v>
      </c>
      <c r="E17" s="167">
        <v>11.84</v>
      </c>
      <c r="F17" s="167">
        <v>10.24</v>
      </c>
      <c r="G17" s="167">
        <v>9</v>
      </c>
      <c r="H17" s="167">
        <v>8.01</v>
      </c>
      <c r="I17" s="167">
        <v>7.2</v>
      </c>
      <c r="J17" s="167">
        <v>6.52</v>
      </c>
      <c r="K17" s="167">
        <v>5.95</v>
      </c>
      <c r="L17" s="167">
        <v>5.47</v>
      </c>
      <c r="M17" s="167">
        <v>5.05</v>
      </c>
      <c r="N17" s="167">
        <v>4.68</v>
      </c>
      <c r="O17" s="167">
        <v>4.3600000000000003</v>
      </c>
      <c r="P17" s="167">
        <v>4.07</v>
      </c>
      <c r="R17" s="109">
        <f t="shared" si="1"/>
        <v>24</v>
      </c>
      <c r="S17" s="168">
        <v>0.3</v>
      </c>
      <c r="T17" s="168">
        <v>50.13</v>
      </c>
      <c r="U17" s="110"/>
      <c r="X17" s="169"/>
    </row>
    <row r="18" spans="1:24" x14ac:dyDescent="0.2">
      <c r="A18" s="111"/>
      <c r="B18" s="109">
        <f t="shared" si="0"/>
        <v>25</v>
      </c>
      <c r="C18" s="167">
        <v>16.989999999999998</v>
      </c>
      <c r="D18" s="167">
        <v>13.99</v>
      </c>
      <c r="E18" s="167">
        <v>11.85</v>
      </c>
      <c r="F18" s="167">
        <v>10.25</v>
      </c>
      <c r="G18" s="167">
        <v>9.01</v>
      </c>
      <c r="H18" s="167">
        <v>8.01</v>
      </c>
      <c r="I18" s="167">
        <v>7.2</v>
      </c>
      <c r="J18" s="167">
        <v>6.53</v>
      </c>
      <c r="K18" s="167">
        <v>5.96</v>
      </c>
      <c r="L18" s="167">
        <v>5.47</v>
      </c>
      <c r="M18" s="167">
        <v>5.05</v>
      </c>
      <c r="N18" s="167">
        <v>4.6900000000000004</v>
      </c>
      <c r="O18" s="167">
        <v>4.37</v>
      </c>
      <c r="P18" s="167">
        <v>4.08</v>
      </c>
      <c r="R18" s="109">
        <f t="shared" si="1"/>
        <v>25</v>
      </c>
      <c r="S18" s="168">
        <v>0.31</v>
      </c>
      <c r="T18" s="168">
        <v>50.13</v>
      </c>
      <c r="U18" s="110"/>
      <c r="X18" s="169"/>
    </row>
    <row r="19" spans="1:24" x14ac:dyDescent="0.2">
      <c r="A19" s="111"/>
      <c r="B19" s="109">
        <f t="shared" si="0"/>
        <v>26</v>
      </c>
      <c r="C19" s="167">
        <v>16.989999999999998</v>
      </c>
      <c r="D19" s="167">
        <v>14</v>
      </c>
      <c r="E19" s="167">
        <v>11.86</v>
      </c>
      <c r="F19" s="167">
        <v>10.26</v>
      </c>
      <c r="G19" s="167">
        <v>9.01</v>
      </c>
      <c r="H19" s="167">
        <v>8.02</v>
      </c>
      <c r="I19" s="167">
        <v>7.21</v>
      </c>
      <c r="J19" s="167">
        <v>6.54</v>
      </c>
      <c r="K19" s="167">
        <v>5.97</v>
      </c>
      <c r="L19" s="167">
        <v>5.48</v>
      </c>
      <c r="M19" s="167">
        <v>5.0599999999999996</v>
      </c>
      <c r="N19" s="167">
        <v>4.7</v>
      </c>
      <c r="O19" s="167">
        <v>4.37</v>
      </c>
      <c r="P19" s="167">
        <v>4.09</v>
      </c>
      <c r="R19" s="109">
        <f t="shared" si="1"/>
        <v>26</v>
      </c>
      <c r="S19" s="168">
        <v>0.32</v>
      </c>
      <c r="T19" s="168">
        <v>50.13</v>
      </c>
      <c r="U19" s="110"/>
      <c r="X19" s="169"/>
    </row>
    <row r="20" spans="1:24" x14ac:dyDescent="0.2">
      <c r="A20" s="111"/>
      <c r="B20" s="109">
        <f t="shared" si="0"/>
        <v>27</v>
      </c>
      <c r="C20" s="167">
        <v>17</v>
      </c>
      <c r="D20" s="167">
        <v>14</v>
      </c>
      <c r="E20" s="167">
        <v>11.87</v>
      </c>
      <c r="F20" s="167">
        <v>10.27</v>
      </c>
      <c r="G20" s="167">
        <v>9.02</v>
      </c>
      <c r="H20" s="167">
        <v>8.0299999999999994</v>
      </c>
      <c r="I20" s="167">
        <v>7.22</v>
      </c>
      <c r="J20" s="167">
        <v>6.55</v>
      </c>
      <c r="K20" s="167">
        <v>5.98</v>
      </c>
      <c r="L20" s="167">
        <v>5.49</v>
      </c>
      <c r="M20" s="167">
        <v>5.07</v>
      </c>
      <c r="N20" s="167">
        <v>4.7</v>
      </c>
      <c r="O20" s="167">
        <v>4.38</v>
      </c>
      <c r="P20" s="167">
        <v>4.0999999999999996</v>
      </c>
      <c r="R20" s="109">
        <f t="shared" si="1"/>
        <v>27</v>
      </c>
      <c r="S20" s="168">
        <v>0.33</v>
      </c>
      <c r="T20" s="168">
        <v>50.13</v>
      </c>
      <c r="U20" s="110"/>
      <c r="X20" s="169"/>
    </row>
    <row r="21" spans="1:24" x14ac:dyDescent="0.2">
      <c r="A21" s="111"/>
      <c r="B21" s="109">
        <f t="shared" si="0"/>
        <v>28</v>
      </c>
      <c r="C21" s="167">
        <v>17.010000000000002</v>
      </c>
      <c r="D21" s="167">
        <v>14.01</v>
      </c>
      <c r="E21" s="167">
        <v>11.87</v>
      </c>
      <c r="F21" s="167">
        <v>10.27</v>
      </c>
      <c r="G21" s="167">
        <v>9.0299999999999994</v>
      </c>
      <c r="H21" s="167">
        <v>8.0399999999999991</v>
      </c>
      <c r="I21" s="167">
        <v>7.23</v>
      </c>
      <c r="J21" s="167">
        <v>6.55</v>
      </c>
      <c r="K21" s="167">
        <v>5.99</v>
      </c>
      <c r="L21" s="167">
        <v>5.5</v>
      </c>
      <c r="M21" s="167">
        <v>5.08</v>
      </c>
      <c r="N21" s="167">
        <v>4.71</v>
      </c>
      <c r="O21" s="167">
        <v>4.3899999999999997</v>
      </c>
      <c r="P21" s="167">
        <v>4.1100000000000003</v>
      </c>
      <c r="R21" s="109">
        <f t="shared" si="1"/>
        <v>28</v>
      </c>
      <c r="S21" s="168">
        <v>0.34</v>
      </c>
      <c r="T21" s="168">
        <v>50.13</v>
      </c>
      <c r="U21" s="110"/>
      <c r="X21" s="169"/>
    </row>
    <row r="22" spans="1:24" x14ac:dyDescent="0.2">
      <c r="A22" s="111"/>
      <c r="B22" s="109">
        <f t="shared" si="0"/>
        <v>29</v>
      </c>
      <c r="C22" s="167">
        <v>17.02</v>
      </c>
      <c r="D22" s="167">
        <v>14.02</v>
      </c>
      <c r="E22" s="167">
        <v>11.88</v>
      </c>
      <c r="F22" s="167">
        <v>10.28</v>
      </c>
      <c r="G22" s="167">
        <v>9.0399999999999991</v>
      </c>
      <c r="H22" s="167">
        <v>8.0500000000000007</v>
      </c>
      <c r="I22" s="167">
        <v>7.24</v>
      </c>
      <c r="J22" s="167">
        <v>6.56</v>
      </c>
      <c r="K22" s="167">
        <v>5.99</v>
      </c>
      <c r="L22" s="167">
        <v>5.51</v>
      </c>
      <c r="M22" s="167">
        <v>5.09</v>
      </c>
      <c r="N22" s="167">
        <v>4.72</v>
      </c>
      <c r="O22" s="167">
        <v>4.4000000000000004</v>
      </c>
      <c r="P22" s="167">
        <v>4.12</v>
      </c>
      <c r="R22" s="109">
        <f t="shared" si="1"/>
        <v>29</v>
      </c>
      <c r="S22" s="168">
        <v>0.35</v>
      </c>
      <c r="T22" s="168">
        <v>50.13</v>
      </c>
      <c r="U22" s="110"/>
      <c r="X22" s="169"/>
    </row>
    <row r="23" spans="1:24" x14ac:dyDescent="0.2">
      <c r="A23" s="111"/>
      <c r="B23" s="109">
        <f t="shared" si="0"/>
        <v>30</v>
      </c>
      <c r="C23" s="167">
        <v>17.03</v>
      </c>
      <c r="D23" s="167">
        <v>14.03</v>
      </c>
      <c r="E23" s="167">
        <v>11.89</v>
      </c>
      <c r="F23" s="167">
        <v>10.29</v>
      </c>
      <c r="G23" s="167">
        <v>9.0500000000000007</v>
      </c>
      <c r="H23" s="167">
        <v>8.06</v>
      </c>
      <c r="I23" s="167">
        <v>7.25</v>
      </c>
      <c r="J23" s="167">
        <v>6.57</v>
      </c>
      <c r="K23" s="167">
        <v>6</v>
      </c>
      <c r="L23" s="167">
        <v>5.52</v>
      </c>
      <c r="M23" s="167">
        <v>5.0999999999999996</v>
      </c>
      <c r="N23" s="167">
        <v>4.7300000000000004</v>
      </c>
      <c r="O23" s="167">
        <v>4.41</v>
      </c>
      <c r="P23" s="167">
        <v>4.13</v>
      </c>
      <c r="R23" s="109">
        <f t="shared" si="1"/>
        <v>30</v>
      </c>
      <c r="S23" s="168">
        <v>0.36</v>
      </c>
      <c r="T23" s="168">
        <v>50.13</v>
      </c>
      <c r="U23" s="110"/>
      <c r="X23" s="169"/>
    </row>
    <row r="24" spans="1:24" x14ac:dyDescent="0.2">
      <c r="A24" s="111"/>
      <c r="B24" s="109">
        <f t="shared" si="0"/>
        <v>31</v>
      </c>
      <c r="C24" s="167">
        <v>17.03</v>
      </c>
      <c r="D24" s="167">
        <v>14.04</v>
      </c>
      <c r="E24" s="167">
        <v>11.9</v>
      </c>
      <c r="F24" s="167">
        <v>10.3</v>
      </c>
      <c r="G24" s="167">
        <v>9.06</v>
      </c>
      <c r="H24" s="167">
        <v>8.07</v>
      </c>
      <c r="I24" s="167">
        <v>7.26</v>
      </c>
      <c r="J24" s="167">
        <v>6.58</v>
      </c>
      <c r="K24" s="167">
        <v>6.01</v>
      </c>
      <c r="L24" s="167">
        <v>5.53</v>
      </c>
      <c r="M24" s="167">
        <v>5.1100000000000003</v>
      </c>
      <c r="N24" s="167">
        <v>4.74</v>
      </c>
      <c r="O24" s="167">
        <v>4.42</v>
      </c>
      <c r="P24" s="167">
        <v>4.1399999999999997</v>
      </c>
      <c r="R24" s="109">
        <f t="shared" si="1"/>
        <v>31</v>
      </c>
      <c r="S24" s="168">
        <v>0.37</v>
      </c>
      <c r="T24" s="168">
        <v>50.13</v>
      </c>
      <c r="U24" s="110"/>
      <c r="X24" s="169"/>
    </row>
    <row r="25" spans="1:24" x14ac:dyDescent="0.2">
      <c r="A25" s="111"/>
      <c r="B25" s="109">
        <f t="shared" si="0"/>
        <v>32</v>
      </c>
      <c r="C25" s="167">
        <v>17.04</v>
      </c>
      <c r="D25" s="167">
        <v>14.05</v>
      </c>
      <c r="E25" s="167">
        <v>11.91</v>
      </c>
      <c r="F25" s="167">
        <v>10.31</v>
      </c>
      <c r="G25" s="167">
        <v>9.07</v>
      </c>
      <c r="H25" s="167">
        <v>8.08</v>
      </c>
      <c r="I25" s="167">
        <v>7.27</v>
      </c>
      <c r="J25" s="167">
        <v>6.59</v>
      </c>
      <c r="K25" s="167">
        <v>6.03</v>
      </c>
      <c r="L25" s="167">
        <v>5.54</v>
      </c>
      <c r="M25" s="167">
        <v>5.12</v>
      </c>
      <c r="N25" s="167">
        <v>4.76</v>
      </c>
      <c r="O25" s="167">
        <v>4.43</v>
      </c>
      <c r="P25" s="167">
        <v>4.1500000000000004</v>
      </c>
      <c r="R25" s="109">
        <f t="shared" si="1"/>
        <v>32</v>
      </c>
      <c r="S25" s="168">
        <v>0.38</v>
      </c>
      <c r="T25" s="168">
        <v>50.13</v>
      </c>
      <c r="U25" s="110"/>
      <c r="X25" s="169"/>
    </row>
    <row r="26" spans="1:24" x14ac:dyDescent="0.2">
      <c r="A26" s="111"/>
      <c r="B26" s="109">
        <f t="shared" si="0"/>
        <v>33</v>
      </c>
      <c r="C26" s="167">
        <v>17.05</v>
      </c>
      <c r="D26" s="167">
        <v>14.06</v>
      </c>
      <c r="E26" s="167">
        <v>11.92</v>
      </c>
      <c r="F26" s="167">
        <v>10.32</v>
      </c>
      <c r="G26" s="167">
        <v>9.08</v>
      </c>
      <c r="H26" s="167">
        <v>8.09</v>
      </c>
      <c r="I26" s="167">
        <v>7.28</v>
      </c>
      <c r="J26" s="167">
        <v>6.6</v>
      </c>
      <c r="K26" s="167">
        <v>6.04</v>
      </c>
      <c r="L26" s="167">
        <v>5.55</v>
      </c>
      <c r="M26" s="167">
        <v>5.13</v>
      </c>
      <c r="N26" s="167">
        <v>4.7699999999999996</v>
      </c>
      <c r="O26" s="167">
        <v>4.45</v>
      </c>
      <c r="P26" s="167">
        <v>4.16</v>
      </c>
      <c r="R26" s="109">
        <f t="shared" si="1"/>
        <v>33</v>
      </c>
      <c r="S26" s="168">
        <v>0.39</v>
      </c>
      <c r="T26" s="168">
        <v>50.13</v>
      </c>
      <c r="U26" s="110"/>
      <c r="X26" s="169"/>
    </row>
    <row r="27" spans="1:24" x14ac:dyDescent="0.2">
      <c r="A27" s="111"/>
      <c r="B27" s="109">
        <f t="shared" si="0"/>
        <v>34</v>
      </c>
      <c r="C27" s="167">
        <v>17.07</v>
      </c>
      <c r="D27" s="167">
        <v>14.07</v>
      </c>
      <c r="E27" s="167">
        <v>11.93</v>
      </c>
      <c r="F27" s="167">
        <v>10.33</v>
      </c>
      <c r="G27" s="167">
        <v>9.09</v>
      </c>
      <c r="H27" s="167">
        <v>8.1</v>
      </c>
      <c r="I27" s="167">
        <v>7.29</v>
      </c>
      <c r="J27" s="167">
        <v>6.62</v>
      </c>
      <c r="K27" s="167">
        <v>6.05</v>
      </c>
      <c r="L27" s="167">
        <v>5.56</v>
      </c>
      <c r="M27" s="167">
        <v>5.14</v>
      </c>
      <c r="N27" s="167">
        <v>4.78</v>
      </c>
      <c r="O27" s="167">
        <v>4.46</v>
      </c>
      <c r="P27" s="167">
        <v>4.17</v>
      </c>
      <c r="R27" s="109">
        <f t="shared" si="1"/>
        <v>34</v>
      </c>
      <c r="S27" s="168">
        <v>0.4</v>
      </c>
      <c r="T27" s="168">
        <v>50.13</v>
      </c>
      <c r="U27" s="110"/>
      <c r="X27" s="169"/>
    </row>
    <row r="28" spans="1:24" x14ac:dyDescent="0.2">
      <c r="A28" s="111"/>
      <c r="B28" s="109">
        <f t="shared" si="0"/>
        <v>35</v>
      </c>
      <c r="C28" s="167">
        <v>17.079999999999998</v>
      </c>
      <c r="D28" s="167">
        <v>14.08</v>
      </c>
      <c r="E28" s="167">
        <v>11.94</v>
      </c>
      <c r="F28" s="167">
        <v>10.34</v>
      </c>
      <c r="G28" s="167">
        <v>9.1</v>
      </c>
      <c r="H28" s="167">
        <v>8.11</v>
      </c>
      <c r="I28" s="167">
        <v>7.3</v>
      </c>
      <c r="J28" s="167">
        <v>6.63</v>
      </c>
      <c r="K28" s="167">
        <v>6.06</v>
      </c>
      <c r="L28" s="167">
        <v>5.58</v>
      </c>
      <c r="M28" s="167">
        <v>5.16</v>
      </c>
      <c r="N28" s="167">
        <v>4.79</v>
      </c>
      <c r="O28" s="167">
        <v>4.47</v>
      </c>
      <c r="P28" s="167">
        <v>4.1900000000000004</v>
      </c>
      <c r="R28" s="109">
        <f t="shared" si="1"/>
        <v>35</v>
      </c>
      <c r="S28" s="168">
        <v>0.42</v>
      </c>
      <c r="T28" s="168">
        <v>50.13</v>
      </c>
      <c r="U28" s="110"/>
      <c r="X28" s="169"/>
    </row>
    <row r="29" spans="1:24" x14ac:dyDescent="0.2">
      <c r="A29" s="111"/>
      <c r="B29" s="109">
        <f t="shared" si="0"/>
        <v>36</v>
      </c>
      <c r="C29" s="167">
        <v>17.09</v>
      </c>
      <c r="D29" s="167">
        <v>14.09</v>
      </c>
      <c r="E29" s="167">
        <v>11.96</v>
      </c>
      <c r="F29" s="167">
        <v>10.36</v>
      </c>
      <c r="G29" s="167">
        <v>9.1199999999999992</v>
      </c>
      <c r="H29" s="167">
        <v>8.1199999999999992</v>
      </c>
      <c r="I29" s="167">
        <v>7.31</v>
      </c>
      <c r="J29" s="167">
        <v>6.64</v>
      </c>
      <c r="K29" s="167">
        <v>6.07</v>
      </c>
      <c r="L29" s="167">
        <v>5.59</v>
      </c>
      <c r="M29" s="167">
        <v>5.17</v>
      </c>
      <c r="N29" s="167">
        <v>4.8099999999999996</v>
      </c>
      <c r="O29" s="167">
        <v>4.49</v>
      </c>
      <c r="P29" s="167">
        <v>4.2</v>
      </c>
      <c r="R29" s="109">
        <f t="shared" si="1"/>
        <v>36</v>
      </c>
      <c r="S29" s="168">
        <v>0.43</v>
      </c>
      <c r="T29" s="168">
        <v>50.13</v>
      </c>
      <c r="U29" s="110"/>
      <c r="X29" s="169"/>
    </row>
    <row r="30" spans="1:24" x14ac:dyDescent="0.2">
      <c r="A30" s="111"/>
      <c r="B30" s="109">
        <f t="shared" si="0"/>
        <v>37</v>
      </c>
      <c r="C30" s="167">
        <v>17.100000000000001</v>
      </c>
      <c r="D30" s="167">
        <v>14.11</v>
      </c>
      <c r="E30" s="167">
        <v>11.97</v>
      </c>
      <c r="F30" s="167">
        <v>10.37</v>
      </c>
      <c r="G30" s="167">
        <v>9.1300000000000008</v>
      </c>
      <c r="H30" s="167">
        <v>8.14</v>
      </c>
      <c r="I30" s="167">
        <v>7.33</v>
      </c>
      <c r="J30" s="167">
        <v>6.66</v>
      </c>
      <c r="K30" s="167">
        <v>6.09</v>
      </c>
      <c r="L30" s="167">
        <v>5.6</v>
      </c>
      <c r="M30" s="167">
        <v>5.19</v>
      </c>
      <c r="N30" s="167">
        <v>4.82</v>
      </c>
      <c r="O30" s="167">
        <v>4.5</v>
      </c>
      <c r="P30" s="167">
        <v>4.22</v>
      </c>
      <c r="R30" s="109">
        <f t="shared" si="1"/>
        <v>37</v>
      </c>
      <c r="S30" s="168">
        <v>0.45</v>
      </c>
      <c r="T30" s="168">
        <v>50.13</v>
      </c>
      <c r="U30" s="110"/>
      <c r="X30" s="169"/>
    </row>
    <row r="31" spans="1:24" x14ac:dyDescent="0.2">
      <c r="A31" s="111"/>
      <c r="B31" s="109">
        <f t="shared" si="0"/>
        <v>38</v>
      </c>
      <c r="C31" s="167">
        <v>17.12</v>
      </c>
      <c r="D31" s="167">
        <v>14.12</v>
      </c>
      <c r="E31" s="167">
        <v>11.98</v>
      </c>
      <c r="F31" s="167">
        <v>10.39</v>
      </c>
      <c r="G31" s="167">
        <v>9.14</v>
      </c>
      <c r="H31" s="167">
        <v>8.15</v>
      </c>
      <c r="I31" s="167">
        <v>7.34</v>
      </c>
      <c r="J31" s="167">
        <v>6.67</v>
      </c>
      <c r="K31" s="167">
        <v>6.1</v>
      </c>
      <c r="L31" s="167">
        <v>5.62</v>
      </c>
      <c r="M31" s="167">
        <v>5.2</v>
      </c>
      <c r="N31" s="167">
        <v>4.84</v>
      </c>
      <c r="O31" s="167">
        <v>4.5199999999999996</v>
      </c>
      <c r="P31" s="167">
        <v>4.24</v>
      </c>
      <c r="R31" s="109">
        <f t="shared" si="1"/>
        <v>38</v>
      </c>
      <c r="S31" s="168">
        <v>0.46</v>
      </c>
      <c r="T31" s="168">
        <v>50.13</v>
      </c>
      <c r="U31" s="110"/>
      <c r="X31" s="169"/>
    </row>
    <row r="32" spans="1:24" x14ac:dyDescent="0.2">
      <c r="A32" s="111"/>
      <c r="B32" s="109">
        <f t="shared" si="0"/>
        <v>39</v>
      </c>
      <c r="C32" s="167">
        <v>17.13</v>
      </c>
      <c r="D32" s="167">
        <v>14.14</v>
      </c>
      <c r="E32" s="167">
        <v>12</v>
      </c>
      <c r="F32" s="167">
        <v>10.4</v>
      </c>
      <c r="G32" s="167">
        <v>9.16</v>
      </c>
      <c r="H32" s="167">
        <v>8.17</v>
      </c>
      <c r="I32" s="167">
        <v>7.36</v>
      </c>
      <c r="J32" s="167">
        <v>6.69</v>
      </c>
      <c r="K32" s="167">
        <v>6.12</v>
      </c>
      <c r="L32" s="167">
        <v>5.64</v>
      </c>
      <c r="M32" s="167">
        <v>5.22</v>
      </c>
      <c r="N32" s="167">
        <v>4.8600000000000003</v>
      </c>
      <c r="O32" s="167">
        <v>4.54</v>
      </c>
      <c r="P32" s="167">
        <v>4.26</v>
      </c>
      <c r="R32" s="109">
        <f t="shared" si="1"/>
        <v>39</v>
      </c>
      <c r="S32" s="168">
        <v>0.48</v>
      </c>
      <c r="T32" s="168">
        <v>50.13</v>
      </c>
      <c r="U32" s="110"/>
      <c r="X32" s="169"/>
    </row>
    <row r="33" spans="1:24" x14ac:dyDescent="0.2">
      <c r="A33" s="111"/>
      <c r="B33" s="109">
        <f t="shared" si="0"/>
        <v>40</v>
      </c>
      <c r="C33" s="167">
        <v>17.149999999999999</v>
      </c>
      <c r="D33" s="167">
        <v>14.15</v>
      </c>
      <c r="E33" s="167">
        <v>12.02</v>
      </c>
      <c r="F33" s="167">
        <v>10.42</v>
      </c>
      <c r="G33" s="167">
        <v>9.18</v>
      </c>
      <c r="H33" s="167">
        <v>8.18</v>
      </c>
      <c r="I33" s="167">
        <v>7.38</v>
      </c>
      <c r="J33" s="167">
        <v>6.7</v>
      </c>
      <c r="K33" s="167">
        <v>6.14</v>
      </c>
      <c r="L33" s="167">
        <v>5.66</v>
      </c>
      <c r="M33" s="167">
        <v>5.24</v>
      </c>
      <c r="N33" s="167">
        <v>4.88</v>
      </c>
      <c r="O33" s="167">
        <v>4.5599999999999996</v>
      </c>
      <c r="P33" s="167">
        <v>4.28</v>
      </c>
      <c r="R33" s="109">
        <f t="shared" si="1"/>
        <v>40</v>
      </c>
      <c r="S33" s="168">
        <v>0.5</v>
      </c>
      <c r="T33" s="168">
        <v>50.13</v>
      </c>
      <c r="U33" s="110"/>
      <c r="X33" s="169"/>
    </row>
    <row r="34" spans="1:24" x14ac:dyDescent="0.2">
      <c r="A34" s="111"/>
      <c r="B34" s="109">
        <f t="shared" si="0"/>
        <v>41</v>
      </c>
      <c r="C34" s="167">
        <v>17.170000000000002</v>
      </c>
      <c r="D34" s="167">
        <v>14.17</v>
      </c>
      <c r="E34" s="167">
        <v>12.04</v>
      </c>
      <c r="F34" s="167">
        <v>10.44</v>
      </c>
      <c r="G34" s="167">
        <v>9.1999999999999993</v>
      </c>
      <c r="H34" s="167">
        <v>8.2100000000000009</v>
      </c>
      <c r="I34" s="167">
        <v>7.4</v>
      </c>
      <c r="J34" s="167">
        <v>6.73</v>
      </c>
      <c r="K34" s="167">
        <v>6.16</v>
      </c>
      <c r="L34" s="167">
        <v>5.68</v>
      </c>
      <c r="M34" s="167">
        <v>5.27</v>
      </c>
      <c r="N34" s="167">
        <v>4.9000000000000004</v>
      </c>
      <c r="O34" s="167">
        <v>4.59</v>
      </c>
      <c r="P34" s="167">
        <v>4.3099999999999996</v>
      </c>
      <c r="R34" s="109">
        <f t="shared" si="1"/>
        <v>41</v>
      </c>
      <c r="S34" s="168">
        <v>0.52</v>
      </c>
      <c r="T34" s="168">
        <v>50.13</v>
      </c>
      <c r="U34" s="110"/>
      <c r="X34" s="169"/>
    </row>
    <row r="35" spans="1:24" x14ac:dyDescent="0.2">
      <c r="A35" s="111"/>
      <c r="B35" s="109">
        <f t="shared" si="0"/>
        <v>42</v>
      </c>
      <c r="C35" s="167">
        <v>17.190000000000001</v>
      </c>
      <c r="D35" s="167">
        <v>14.19</v>
      </c>
      <c r="E35" s="167">
        <v>12.05</v>
      </c>
      <c r="F35" s="167">
        <v>10.46</v>
      </c>
      <c r="G35" s="167">
        <v>9.2200000000000006</v>
      </c>
      <c r="H35" s="167">
        <v>8.23</v>
      </c>
      <c r="I35" s="167">
        <v>7.42</v>
      </c>
      <c r="J35" s="167">
        <v>6.75</v>
      </c>
      <c r="K35" s="167">
        <v>6.18</v>
      </c>
      <c r="L35" s="167">
        <v>5.7</v>
      </c>
      <c r="M35" s="167">
        <v>5.29</v>
      </c>
      <c r="N35" s="167">
        <v>4.93</v>
      </c>
      <c r="O35" s="167">
        <v>4.62</v>
      </c>
      <c r="P35" s="167">
        <v>4.34</v>
      </c>
      <c r="R35" s="109">
        <f t="shared" si="1"/>
        <v>42</v>
      </c>
      <c r="S35" s="168">
        <v>0.54</v>
      </c>
      <c r="T35" s="168">
        <v>50.13</v>
      </c>
      <c r="U35" s="110"/>
      <c r="X35" s="169"/>
    </row>
    <row r="36" spans="1:24" x14ac:dyDescent="0.2">
      <c r="A36" s="111"/>
      <c r="B36" s="109">
        <f t="shared" si="0"/>
        <v>43</v>
      </c>
      <c r="C36" s="167">
        <v>17.2</v>
      </c>
      <c r="D36" s="167">
        <v>14.21</v>
      </c>
      <c r="E36" s="167">
        <v>12.07</v>
      </c>
      <c r="F36" s="167">
        <v>10.48</v>
      </c>
      <c r="G36" s="167">
        <v>9.24</v>
      </c>
      <c r="H36" s="167">
        <v>8.25</v>
      </c>
      <c r="I36" s="167">
        <v>7.44</v>
      </c>
      <c r="J36" s="167">
        <v>6.77</v>
      </c>
      <c r="K36" s="167">
        <v>6.21</v>
      </c>
      <c r="L36" s="167">
        <v>5.73</v>
      </c>
      <c r="M36" s="167">
        <v>5.32</v>
      </c>
      <c r="N36" s="167">
        <v>4.96</v>
      </c>
      <c r="O36" s="167">
        <v>4.6500000000000004</v>
      </c>
      <c r="P36" s="167">
        <v>4.38</v>
      </c>
      <c r="R36" s="109">
        <f t="shared" si="1"/>
        <v>43</v>
      </c>
      <c r="S36" s="168">
        <v>0.56000000000000005</v>
      </c>
      <c r="T36" s="168">
        <v>50.13</v>
      </c>
      <c r="U36" s="110"/>
      <c r="X36" s="169"/>
    </row>
    <row r="37" spans="1:24" x14ac:dyDescent="0.2">
      <c r="A37" s="111"/>
      <c r="B37" s="109">
        <f t="shared" si="0"/>
        <v>44</v>
      </c>
      <c r="C37" s="167">
        <v>17.22</v>
      </c>
      <c r="D37" s="167">
        <v>14.23</v>
      </c>
      <c r="E37" s="167">
        <v>12.1</v>
      </c>
      <c r="F37" s="167">
        <v>10.5</v>
      </c>
      <c r="G37" s="167">
        <v>9.26</v>
      </c>
      <c r="H37" s="167">
        <v>8.27</v>
      </c>
      <c r="I37" s="167">
        <v>7.47</v>
      </c>
      <c r="J37" s="167">
        <v>6.8</v>
      </c>
      <c r="K37" s="167">
        <v>6.24</v>
      </c>
      <c r="L37" s="167">
        <v>5.76</v>
      </c>
      <c r="M37" s="167">
        <v>5.35</v>
      </c>
      <c r="N37" s="167">
        <v>5</v>
      </c>
      <c r="O37" s="167">
        <v>4.6900000000000004</v>
      </c>
      <c r="P37" s="167">
        <v>4.42</v>
      </c>
      <c r="R37" s="109">
        <f t="shared" si="1"/>
        <v>44</v>
      </c>
      <c r="S37" s="168">
        <v>0.59</v>
      </c>
      <c r="T37" s="168">
        <v>50.13</v>
      </c>
      <c r="U37" s="110"/>
      <c r="X37" s="169"/>
    </row>
    <row r="38" spans="1:24" x14ac:dyDescent="0.2">
      <c r="A38" s="111"/>
      <c r="B38" s="109">
        <f t="shared" si="0"/>
        <v>45</v>
      </c>
      <c r="C38" s="167">
        <v>17.25</v>
      </c>
      <c r="D38" s="167">
        <v>14.25</v>
      </c>
      <c r="E38" s="167">
        <v>12.12</v>
      </c>
      <c r="F38" s="167">
        <v>10.52</v>
      </c>
      <c r="G38" s="167">
        <v>9.2799999999999994</v>
      </c>
      <c r="H38" s="167">
        <v>8.3000000000000007</v>
      </c>
      <c r="I38" s="167">
        <v>7.49</v>
      </c>
      <c r="J38" s="167">
        <v>6.83</v>
      </c>
      <c r="K38" s="167">
        <v>6.27</v>
      </c>
      <c r="L38" s="167">
        <v>5.8</v>
      </c>
      <c r="M38" s="167">
        <v>5.39</v>
      </c>
      <c r="N38" s="167">
        <v>5.04</v>
      </c>
      <c r="O38" s="167">
        <v>4.7300000000000004</v>
      </c>
      <c r="P38" s="167">
        <v>4.46</v>
      </c>
      <c r="R38" s="109">
        <f t="shared" si="1"/>
        <v>45</v>
      </c>
      <c r="S38" s="168">
        <v>0.61</v>
      </c>
      <c r="T38" s="168">
        <v>50.13</v>
      </c>
      <c r="U38" s="110"/>
      <c r="X38" s="169"/>
    </row>
    <row r="39" spans="1:24" x14ac:dyDescent="0.2">
      <c r="A39" s="111"/>
      <c r="B39" s="109">
        <f t="shared" si="0"/>
        <v>46</v>
      </c>
      <c r="C39" s="167">
        <v>17.27</v>
      </c>
      <c r="D39" s="167">
        <v>14.28</v>
      </c>
      <c r="E39" s="167">
        <v>12.15</v>
      </c>
      <c r="F39" s="167">
        <v>10.55</v>
      </c>
      <c r="G39" s="167">
        <v>9.31</v>
      </c>
      <c r="H39" s="167">
        <v>8.33</v>
      </c>
      <c r="I39" s="167">
        <v>7.53</v>
      </c>
      <c r="J39" s="167">
        <v>6.86</v>
      </c>
      <c r="K39" s="167">
        <v>6.31</v>
      </c>
      <c r="L39" s="167">
        <v>5.84</v>
      </c>
      <c r="M39" s="167">
        <v>5.43</v>
      </c>
      <c r="N39" s="167">
        <v>5.08</v>
      </c>
      <c r="O39" s="167">
        <v>4.78</v>
      </c>
      <c r="P39" s="167">
        <v>4.51</v>
      </c>
      <c r="R39" s="109">
        <f t="shared" si="1"/>
        <v>46</v>
      </c>
      <c r="S39" s="168">
        <v>0.64</v>
      </c>
      <c r="T39" s="168">
        <v>50.13</v>
      </c>
      <c r="U39" s="110"/>
      <c r="X39" s="169"/>
    </row>
    <row r="40" spans="1:24" x14ac:dyDescent="0.2">
      <c r="A40" s="111"/>
      <c r="B40" s="109">
        <f t="shared" si="0"/>
        <v>47</v>
      </c>
      <c r="C40" s="167">
        <v>17.3</v>
      </c>
      <c r="D40" s="167">
        <v>14.31</v>
      </c>
      <c r="E40" s="167">
        <v>12.18</v>
      </c>
      <c r="F40" s="167">
        <v>10.58</v>
      </c>
      <c r="G40" s="167">
        <v>9.35</v>
      </c>
      <c r="H40" s="167">
        <v>8.3699999999999992</v>
      </c>
      <c r="I40" s="167">
        <v>7.57</v>
      </c>
      <c r="J40" s="167">
        <v>6.91</v>
      </c>
      <c r="K40" s="167">
        <v>6.35</v>
      </c>
      <c r="L40" s="167">
        <v>5.88</v>
      </c>
      <c r="M40" s="167">
        <v>5.48</v>
      </c>
      <c r="N40" s="167">
        <v>5.13</v>
      </c>
      <c r="O40" s="167">
        <v>4.83</v>
      </c>
      <c r="P40" s="167">
        <v>4.57</v>
      </c>
      <c r="R40" s="109">
        <f t="shared" si="1"/>
        <v>47</v>
      </c>
      <c r="S40" s="168">
        <v>0.67</v>
      </c>
      <c r="T40" s="168">
        <v>50.13</v>
      </c>
      <c r="U40" s="110"/>
      <c r="X40" s="169"/>
    </row>
    <row r="41" spans="1:24" x14ac:dyDescent="0.2">
      <c r="A41" s="111"/>
      <c r="B41" s="109">
        <f t="shared" si="0"/>
        <v>48</v>
      </c>
      <c r="C41" s="167">
        <v>17.329999999999998</v>
      </c>
      <c r="D41" s="167">
        <v>14.34</v>
      </c>
      <c r="E41" s="167">
        <v>12.21</v>
      </c>
      <c r="F41" s="167">
        <v>10.62</v>
      </c>
      <c r="G41" s="167">
        <v>9.39</v>
      </c>
      <c r="H41" s="167">
        <v>8.41</v>
      </c>
      <c r="I41" s="167">
        <v>7.61</v>
      </c>
      <c r="J41" s="167">
        <v>6.95</v>
      </c>
      <c r="K41" s="167">
        <v>6.4</v>
      </c>
      <c r="L41" s="167">
        <v>5.94</v>
      </c>
      <c r="M41" s="167">
        <v>5.54</v>
      </c>
      <c r="N41" s="167">
        <v>5.2</v>
      </c>
      <c r="O41" s="167">
        <v>4.9000000000000004</v>
      </c>
      <c r="P41" s="167">
        <v>4.6399999999999997</v>
      </c>
      <c r="R41" s="109">
        <f t="shared" si="1"/>
        <v>48</v>
      </c>
      <c r="S41" s="168">
        <v>0.7</v>
      </c>
      <c r="T41" s="168">
        <v>50.13</v>
      </c>
      <c r="U41" s="110"/>
      <c r="X41" s="169"/>
    </row>
    <row r="42" spans="1:24" x14ac:dyDescent="0.2">
      <c r="A42" s="111"/>
      <c r="B42" s="109">
        <f t="shared" si="0"/>
        <v>49</v>
      </c>
      <c r="C42" s="167">
        <v>17.37</v>
      </c>
      <c r="D42" s="167">
        <v>14.38</v>
      </c>
      <c r="E42" s="167">
        <v>12.25</v>
      </c>
      <c r="F42" s="167">
        <v>10.67</v>
      </c>
      <c r="G42" s="167">
        <v>9.44</v>
      </c>
      <c r="H42" s="167">
        <v>8.4600000000000009</v>
      </c>
      <c r="I42" s="167">
        <v>7.67</v>
      </c>
      <c r="J42" s="167">
        <v>7.01</v>
      </c>
      <c r="K42" s="167">
        <v>6.46</v>
      </c>
      <c r="L42" s="167">
        <v>6</v>
      </c>
      <c r="M42" s="167">
        <v>5.61</v>
      </c>
      <c r="N42" s="167">
        <v>5.26</v>
      </c>
      <c r="O42" s="167">
        <v>4.97</v>
      </c>
      <c r="P42" s="167">
        <v>4.71</v>
      </c>
      <c r="R42" s="109">
        <f t="shared" si="1"/>
        <v>49</v>
      </c>
      <c r="S42" s="168">
        <v>0.74</v>
      </c>
      <c r="T42" s="168">
        <v>50.13</v>
      </c>
      <c r="U42" s="110"/>
      <c r="X42" s="169"/>
    </row>
    <row r="43" spans="1:24" x14ac:dyDescent="0.2">
      <c r="A43" s="111"/>
      <c r="B43" s="109">
        <f t="shared" si="0"/>
        <v>50</v>
      </c>
      <c r="C43" s="167">
        <v>17.420000000000002</v>
      </c>
      <c r="D43" s="167">
        <v>14.43</v>
      </c>
      <c r="E43" s="167">
        <v>12.31</v>
      </c>
      <c r="F43" s="167">
        <v>10.72</v>
      </c>
      <c r="G43" s="167">
        <v>9.49</v>
      </c>
      <c r="H43" s="167">
        <v>8.52</v>
      </c>
      <c r="I43" s="167">
        <v>7.73</v>
      </c>
      <c r="J43" s="167">
        <v>7.08</v>
      </c>
      <c r="K43" s="167">
        <v>6.53</v>
      </c>
      <c r="L43" s="167">
        <v>6.07</v>
      </c>
      <c r="M43" s="167">
        <v>5.68</v>
      </c>
      <c r="N43" s="167">
        <v>5.34</v>
      </c>
      <c r="O43" s="167">
        <v>5.05</v>
      </c>
      <c r="P43" s="167">
        <v>4.79</v>
      </c>
      <c r="R43" s="109">
        <f t="shared" si="1"/>
        <v>50</v>
      </c>
      <c r="S43" s="168">
        <v>0.78</v>
      </c>
      <c r="T43" s="168">
        <v>50.13</v>
      </c>
      <c r="U43" s="110"/>
      <c r="X43" s="169"/>
    </row>
    <row r="44" spans="1:24" x14ac:dyDescent="0.2">
      <c r="A44" s="111"/>
      <c r="B44" s="109">
        <f t="shared" si="0"/>
        <v>51</v>
      </c>
      <c r="C44" s="167">
        <v>17.47</v>
      </c>
      <c r="D44" s="167">
        <v>14.49</v>
      </c>
      <c r="E44" s="167">
        <v>12.37</v>
      </c>
      <c r="F44" s="167">
        <v>10.78</v>
      </c>
      <c r="G44" s="167">
        <v>9.56</v>
      </c>
      <c r="H44" s="167">
        <v>8.59</v>
      </c>
      <c r="I44" s="167">
        <v>7.8</v>
      </c>
      <c r="J44" s="167">
        <v>7.16</v>
      </c>
      <c r="K44" s="167">
        <v>6.62</v>
      </c>
      <c r="L44" s="167">
        <v>6.16</v>
      </c>
      <c r="M44" s="167">
        <v>5.77</v>
      </c>
      <c r="N44" s="167">
        <v>5.43</v>
      </c>
      <c r="O44" s="167">
        <v>5.14</v>
      </c>
      <c r="P44" s="167">
        <v>4.88</v>
      </c>
      <c r="R44" s="109">
        <f t="shared" si="1"/>
        <v>51</v>
      </c>
      <c r="S44" s="168">
        <v>0.83</v>
      </c>
      <c r="T44" s="168">
        <v>50.13</v>
      </c>
      <c r="U44" s="110"/>
      <c r="X44" s="169"/>
    </row>
    <row r="45" spans="1:24" x14ac:dyDescent="0.2">
      <c r="A45" s="111"/>
      <c r="B45" s="109">
        <f t="shared" si="0"/>
        <v>52</v>
      </c>
      <c r="C45" s="167">
        <v>17.53</v>
      </c>
      <c r="D45" s="167">
        <v>14.56</v>
      </c>
      <c r="E45" s="167">
        <v>12.44</v>
      </c>
      <c r="F45" s="167">
        <v>10.86</v>
      </c>
      <c r="G45" s="167">
        <v>9.64</v>
      </c>
      <c r="H45" s="167">
        <v>8.67</v>
      </c>
      <c r="I45" s="167">
        <v>7.89</v>
      </c>
      <c r="J45" s="167">
        <v>7.25</v>
      </c>
      <c r="K45" s="167">
        <v>6.71</v>
      </c>
      <c r="L45" s="167">
        <v>6.25</v>
      </c>
      <c r="M45" s="167">
        <v>5.86</v>
      </c>
      <c r="N45" s="167">
        <v>5.53</v>
      </c>
      <c r="O45" s="167">
        <v>5.24</v>
      </c>
      <c r="P45" s="167">
        <v>4.9800000000000004</v>
      </c>
      <c r="R45" s="109">
        <f t="shared" si="1"/>
        <v>52</v>
      </c>
      <c r="S45" s="168">
        <v>0.9</v>
      </c>
      <c r="T45" s="168">
        <v>50.13</v>
      </c>
      <c r="U45" s="110"/>
      <c r="X45" s="169"/>
    </row>
    <row r="46" spans="1:24" x14ac:dyDescent="0.2">
      <c r="A46" s="111"/>
      <c r="B46" s="109">
        <f t="shared" si="0"/>
        <v>53</v>
      </c>
      <c r="C46" s="167">
        <v>17.61</v>
      </c>
      <c r="D46" s="167">
        <v>14.64</v>
      </c>
      <c r="E46" s="167">
        <v>12.52</v>
      </c>
      <c r="F46" s="167">
        <v>10.95</v>
      </c>
      <c r="G46" s="167">
        <v>9.73</v>
      </c>
      <c r="H46" s="167">
        <v>8.77</v>
      </c>
      <c r="I46" s="167">
        <v>7.99</v>
      </c>
      <c r="J46" s="167">
        <v>7.35</v>
      </c>
      <c r="K46" s="167">
        <v>6.81</v>
      </c>
      <c r="L46" s="167">
        <v>6.36</v>
      </c>
      <c r="M46" s="167">
        <v>5.97</v>
      </c>
      <c r="N46" s="167">
        <v>5.64</v>
      </c>
      <c r="O46" s="167">
        <v>5.35</v>
      </c>
      <c r="P46" s="167">
        <v>5.0999999999999996</v>
      </c>
      <c r="R46" s="109">
        <f t="shared" si="1"/>
        <v>53</v>
      </c>
      <c r="S46" s="168">
        <v>0.97</v>
      </c>
      <c r="T46" s="168">
        <v>50.13</v>
      </c>
      <c r="U46" s="110"/>
      <c r="X46" s="169"/>
    </row>
    <row r="47" spans="1:24" x14ac:dyDescent="0.2">
      <c r="A47" s="111"/>
      <c r="B47" s="109">
        <f t="shared" si="0"/>
        <v>54</v>
      </c>
      <c r="C47" s="167">
        <v>17.71</v>
      </c>
      <c r="D47" s="167">
        <v>14.74</v>
      </c>
      <c r="E47" s="167">
        <v>12.63</v>
      </c>
      <c r="F47" s="167">
        <v>11.05</v>
      </c>
      <c r="G47" s="167">
        <v>9.84</v>
      </c>
      <c r="H47" s="167">
        <v>8.8800000000000008</v>
      </c>
      <c r="I47" s="167">
        <v>8.11</v>
      </c>
      <c r="J47" s="167">
        <v>7.47</v>
      </c>
      <c r="K47" s="167">
        <v>6.93</v>
      </c>
      <c r="L47" s="167">
        <v>6.48</v>
      </c>
      <c r="M47" s="167">
        <v>6.09</v>
      </c>
      <c r="N47" s="167">
        <v>5.76</v>
      </c>
      <c r="O47" s="167">
        <v>5.48</v>
      </c>
      <c r="P47" s="167">
        <v>5.23</v>
      </c>
      <c r="R47" s="109">
        <f t="shared" si="1"/>
        <v>54</v>
      </c>
      <c r="S47" s="168">
        <v>1.07</v>
      </c>
      <c r="T47" s="168">
        <v>50.13</v>
      </c>
      <c r="U47" s="110"/>
      <c r="X47" s="169"/>
    </row>
    <row r="48" spans="1:24" x14ac:dyDescent="0.2">
      <c r="A48" s="111"/>
      <c r="B48" s="109">
        <f t="shared" si="0"/>
        <v>55</v>
      </c>
      <c r="C48" s="167">
        <v>17.82</v>
      </c>
      <c r="D48" s="167">
        <v>14.85</v>
      </c>
      <c r="E48" s="167">
        <v>12.75</v>
      </c>
      <c r="F48" s="167">
        <v>11.18</v>
      </c>
      <c r="G48" s="167">
        <v>9.9700000000000006</v>
      </c>
      <c r="H48" s="167">
        <v>9.01</v>
      </c>
      <c r="I48" s="167">
        <v>8.24</v>
      </c>
      <c r="J48" s="167">
        <v>7.6</v>
      </c>
      <c r="K48" s="167">
        <v>7.07</v>
      </c>
      <c r="L48" s="167">
        <v>6.62</v>
      </c>
      <c r="M48" s="167">
        <v>6.23</v>
      </c>
      <c r="N48" s="167">
        <v>5.9</v>
      </c>
      <c r="O48" s="167">
        <v>5.62</v>
      </c>
      <c r="P48" s="167">
        <v>5.38</v>
      </c>
      <c r="R48" s="109">
        <f t="shared" si="1"/>
        <v>55</v>
      </c>
      <c r="S48" s="168">
        <v>1.18</v>
      </c>
      <c r="T48" s="168">
        <v>50.13</v>
      </c>
      <c r="U48" s="110"/>
      <c r="X48" s="169"/>
    </row>
    <row r="49" spans="1:24" x14ac:dyDescent="0.2">
      <c r="A49" s="111"/>
      <c r="B49" s="109">
        <f t="shared" si="0"/>
        <v>56</v>
      </c>
      <c r="C49" s="167">
        <v>17.95</v>
      </c>
      <c r="D49" s="167">
        <v>14.99</v>
      </c>
      <c r="E49" s="167">
        <v>12.89</v>
      </c>
      <c r="F49" s="167">
        <v>11.32</v>
      </c>
      <c r="G49" s="167">
        <v>10.119999999999999</v>
      </c>
      <c r="H49" s="167">
        <v>9.16</v>
      </c>
      <c r="I49" s="167">
        <v>8.39</v>
      </c>
      <c r="J49" s="167">
        <v>7.75</v>
      </c>
      <c r="K49" s="167">
        <v>7.22</v>
      </c>
      <c r="L49" s="167">
        <v>6.77</v>
      </c>
      <c r="M49" s="167">
        <v>6.39</v>
      </c>
      <c r="N49" s="167">
        <v>6.06</v>
      </c>
      <c r="O49" s="167">
        <v>5.78</v>
      </c>
      <c r="P49" s="167">
        <v>5.54</v>
      </c>
      <c r="R49" s="109">
        <f t="shared" si="1"/>
        <v>56</v>
      </c>
      <c r="S49" s="168">
        <v>1.32</v>
      </c>
      <c r="T49" s="168">
        <v>50.13</v>
      </c>
      <c r="U49" s="110"/>
      <c r="X49" s="169"/>
    </row>
    <row r="50" spans="1:24" x14ac:dyDescent="0.2">
      <c r="A50" s="111"/>
      <c r="B50" s="109">
        <f t="shared" si="0"/>
        <v>57</v>
      </c>
      <c r="C50" s="167">
        <v>18.11</v>
      </c>
      <c r="D50" s="167">
        <v>15.15</v>
      </c>
      <c r="E50" s="167">
        <v>13.05</v>
      </c>
      <c r="F50" s="167">
        <v>11.49</v>
      </c>
      <c r="G50" s="167">
        <v>10.29</v>
      </c>
      <c r="H50" s="167">
        <v>9.33</v>
      </c>
      <c r="I50" s="167">
        <v>8.56</v>
      </c>
      <c r="J50" s="167">
        <v>7.92</v>
      </c>
      <c r="K50" s="167">
        <v>7.4</v>
      </c>
      <c r="L50" s="167">
        <v>6.95</v>
      </c>
      <c r="M50" s="167">
        <v>6.57</v>
      </c>
      <c r="N50" s="167">
        <v>6.25</v>
      </c>
      <c r="O50" s="167">
        <v>5.97</v>
      </c>
      <c r="P50" s="167">
        <v>5.74</v>
      </c>
      <c r="R50" s="109">
        <f t="shared" si="1"/>
        <v>57</v>
      </c>
      <c r="S50" s="168">
        <v>1.49</v>
      </c>
      <c r="T50" s="168">
        <v>50.13</v>
      </c>
      <c r="U50" s="110"/>
      <c r="X50" s="169"/>
    </row>
    <row r="51" spans="1:24" x14ac:dyDescent="0.2">
      <c r="A51" s="111"/>
      <c r="B51" s="109">
        <f t="shared" si="0"/>
        <v>58</v>
      </c>
      <c r="C51" s="167">
        <v>18.3</v>
      </c>
      <c r="D51" s="167">
        <v>15.35</v>
      </c>
      <c r="E51" s="167">
        <v>13.25</v>
      </c>
      <c r="F51" s="167">
        <v>11.69</v>
      </c>
      <c r="G51" s="167">
        <v>10.48</v>
      </c>
      <c r="H51" s="167">
        <v>9.5299999999999994</v>
      </c>
      <c r="I51" s="167">
        <v>8.76</v>
      </c>
      <c r="J51" s="167">
        <v>8.1300000000000008</v>
      </c>
      <c r="K51" s="167">
        <v>7.6</v>
      </c>
      <c r="L51" s="167">
        <v>7.16</v>
      </c>
      <c r="M51" s="167">
        <v>6.78</v>
      </c>
      <c r="N51" s="167">
        <v>6.47</v>
      </c>
      <c r="O51" s="167">
        <v>6.2</v>
      </c>
      <c r="P51" s="167">
        <v>5.97</v>
      </c>
      <c r="R51" s="109">
        <f t="shared" si="1"/>
        <v>58</v>
      </c>
      <c r="S51" s="168">
        <v>1.7</v>
      </c>
      <c r="T51" s="168">
        <v>50.13</v>
      </c>
      <c r="U51" s="110"/>
      <c r="X51" s="169"/>
    </row>
    <row r="52" spans="1:24" x14ac:dyDescent="0.2">
      <c r="A52" s="111"/>
      <c r="B52" s="109">
        <f t="shared" si="0"/>
        <v>59</v>
      </c>
      <c r="C52" s="167">
        <v>18.54</v>
      </c>
      <c r="D52" s="167">
        <v>15.58</v>
      </c>
      <c r="E52" s="167">
        <v>13.48</v>
      </c>
      <c r="F52" s="167">
        <v>11.92</v>
      </c>
      <c r="G52" s="167">
        <v>10.72</v>
      </c>
      <c r="H52" s="167">
        <v>9.77</v>
      </c>
      <c r="I52" s="167">
        <v>9</v>
      </c>
      <c r="J52" s="167">
        <v>8.3699999999999992</v>
      </c>
      <c r="K52" s="167">
        <v>7.85</v>
      </c>
      <c r="L52" s="167">
        <v>7.41</v>
      </c>
      <c r="M52" s="167">
        <v>7.04</v>
      </c>
      <c r="N52" s="167">
        <v>6.73</v>
      </c>
      <c r="O52" s="167">
        <v>6.47</v>
      </c>
      <c r="P52" s="167">
        <v>6.25</v>
      </c>
      <c r="R52" s="109">
        <f t="shared" si="1"/>
        <v>59</v>
      </c>
      <c r="S52" s="168">
        <v>1.96</v>
      </c>
      <c r="T52" s="168">
        <v>50.13</v>
      </c>
      <c r="U52" s="110"/>
      <c r="X52" s="169"/>
    </row>
    <row r="53" spans="1:24" x14ac:dyDescent="0.2">
      <c r="B53" t="s">
        <v>22</v>
      </c>
      <c r="R53" s="109">
        <f t="shared" si="1"/>
        <v>60</v>
      </c>
      <c r="S53" s="168">
        <v>2.09</v>
      </c>
      <c r="T53" s="168">
        <v>50.13</v>
      </c>
      <c r="X53" s="169"/>
    </row>
    <row r="54" spans="1:24" x14ac:dyDescent="0.2">
      <c r="R54" s="109">
        <f t="shared" si="1"/>
        <v>61</v>
      </c>
      <c r="S54" s="168">
        <v>2.23</v>
      </c>
      <c r="T54" s="168">
        <v>50.13</v>
      </c>
      <c r="X54" s="169"/>
    </row>
    <row r="55" spans="1:24" x14ac:dyDescent="0.2">
      <c r="C55" s="166"/>
      <c r="D55" s="166"/>
      <c r="E55" s="166"/>
      <c r="F55" s="166"/>
      <c r="G55" s="166"/>
      <c r="H55" s="166"/>
      <c r="I55" s="166"/>
      <c r="J55" s="166"/>
      <c r="K55" s="166"/>
      <c r="L55" s="166"/>
      <c r="M55" s="166"/>
      <c r="N55" s="166"/>
      <c r="O55" s="166"/>
      <c r="P55" s="166"/>
      <c r="R55" s="109">
        <f t="shared" si="1"/>
        <v>62</v>
      </c>
      <c r="S55" s="168">
        <v>2.37</v>
      </c>
      <c r="T55" s="168">
        <v>50.13</v>
      </c>
      <c r="X55" s="169"/>
    </row>
    <row r="56" spans="1:24" x14ac:dyDescent="0.2">
      <c r="C56" s="166"/>
      <c r="D56" s="166"/>
      <c r="E56" s="166"/>
      <c r="F56" s="166"/>
      <c r="G56" s="166"/>
      <c r="H56" s="166"/>
      <c r="I56" s="166"/>
      <c r="J56" s="166"/>
      <c r="K56" s="166"/>
      <c r="L56" s="166"/>
      <c r="M56" s="166"/>
      <c r="N56" s="166"/>
      <c r="O56" s="166"/>
      <c r="P56" s="166"/>
      <c r="R56" s="109">
        <f t="shared" si="1"/>
        <v>63</v>
      </c>
      <c r="S56" s="168">
        <v>2.52</v>
      </c>
      <c r="T56" s="168">
        <v>50.13</v>
      </c>
      <c r="X56" s="169"/>
    </row>
    <row r="57" spans="1:24" x14ac:dyDescent="0.2">
      <c r="C57" s="166"/>
      <c r="D57" s="166"/>
      <c r="E57" s="166"/>
      <c r="F57" s="166"/>
      <c r="G57" s="166"/>
      <c r="H57" s="166"/>
      <c r="I57" s="166"/>
      <c r="J57" s="166"/>
      <c r="K57" s="166"/>
      <c r="L57" s="166"/>
      <c r="M57" s="166"/>
      <c r="N57" s="166"/>
      <c r="O57" s="166"/>
      <c r="P57" s="166"/>
      <c r="R57" s="109">
        <f t="shared" si="1"/>
        <v>64</v>
      </c>
      <c r="S57" s="168">
        <v>2.66</v>
      </c>
      <c r="T57" s="168">
        <v>50.13</v>
      </c>
      <c r="X57" s="169"/>
    </row>
    <row r="58" spans="1:24" x14ac:dyDescent="0.2">
      <c r="C58" s="166"/>
      <c r="D58" s="166"/>
      <c r="E58" s="166"/>
      <c r="F58" s="166"/>
      <c r="G58" s="166"/>
      <c r="H58" s="166"/>
      <c r="I58" s="166"/>
      <c r="J58" s="166"/>
      <c r="K58" s="166"/>
      <c r="L58" s="166"/>
      <c r="M58" s="166"/>
      <c r="N58" s="166"/>
      <c r="O58" s="166"/>
      <c r="P58" s="166"/>
    </row>
    <row r="59" spans="1:24" x14ac:dyDescent="0.2">
      <c r="C59" s="166"/>
      <c r="D59" s="166"/>
      <c r="E59" s="166"/>
      <c r="F59" s="166"/>
      <c r="G59" s="166"/>
      <c r="H59" s="166"/>
      <c r="I59" s="166"/>
      <c r="J59" s="166"/>
      <c r="K59" s="166"/>
      <c r="L59" s="166"/>
      <c r="M59" s="166"/>
      <c r="N59" s="166"/>
      <c r="O59" s="166"/>
      <c r="P59" s="166"/>
    </row>
    <row r="60" spans="1:24" x14ac:dyDescent="0.2">
      <c r="C60" s="166"/>
      <c r="D60" s="166"/>
      <c r="E60" s="166"/>
      <c r="F60" s="166"/>
      <c r="G60" s="166"/>
      <c r="H60" s="166"/>
      <c r="I60" s="166"/>
      <c r="J60" s="166"/>
      <c r="K60" s="166"/>
      <c r="L60" s="166"/>
      <c r="M60" s="166"/>
      <c r="N60" s="166"/>
      <c r="O60" s="166"/>
      <c r="P60" s="166"/>
    </row>
    <row r="61" spans="1:24" x14ac:dyDescent="0.2">
      <c r="C61" s="166"/>
      <c r="D61" s="166"/>
      <c r="E61" s="166"/>
      <c r="F61" s="166"/>
      <c r="G61" s="166"/>
      <c r="H61" s="166"/>
      <c r="I61" s="166"/>
      <c r="J61" s="166"/>
      <c r="K61" s="166"/>
      <c r="L61" s="166"/>
      <c r="M61" s="166"/>
      <c r="N61" s="166"/>
      <c r="O61" s="166"/>
      <c r="P61" s="166"/>
    </row>
    <row r="62" spans="1:24" x14ac:dyDescent="0.2">
      <c r="C62" s="166"/>
      <c r="D62" s="166"/>
      <c r="E62" s="166"/>
      <c r="F62" s="166"/>
      <c r="G62" s="166"/>
      <c r="H62" s="166"/>
      <c r="I62" s="166"/>
      <c r="J62" s="166"/>
      <c r="K62" s="166"/>
      <c r="L62" s="166"/>
      <c r="M62" s="166"/>
      <c r="N62" s="166"/>
      <c r="O62" s="166"/>
      <c r="P62" s="166"/>
    </row>
    <row r="63" spans="1:24" x14ac:dyDescent="0.2">
      <c r="C63" s="166"/>
      <c r="D63" s="166"/>
      <c r="E63" s="166"/>
      <c r="F63" s="166"/>
      <c r="G63" s="166"/>
      <c r="H63" s="166"/>
      <c r="I63" s="166"/>
      <c r="J63" s="166"/>
      <c r="K63" s="166"/>
      <c r="L63" s="166"/>
      <c r="M63" s="166"/>
      <c r="N63" s="166"/>
      <c r="O63" s="166"/>
      <c r="P63" s="166"/>
    </row>
    <row r="64" spans="1:24" x14ac:dyDescent="0.2">
      <c r="C64" s="166"/>
      <c r="D64" s="166"/>
      <c r="E64" s="166"/>
      <c r="F64" s="166"/>
      <c r="G64" s="166"/>
      <c r="H64" s="166"/>
      <c r="I64" s="166"/>
      <c r="J64" s="166"/>
      <c r="K64" s="166"/>
      <c r="L64" s="166"/>
      <c r="M64" s="166"/>
      <c r="N64" s="166"/>
      <c r="O64" s="166"/>
      <c r="P64" s="166"/>
    </row>
    <row r="65" spans="2:20" x14ac:dyDescent="0.2">
      <c r="C65" s="166"/>
      <c r="D65" s="166"/>
      <c r="E65" s="166"/>
      <c r="F65" s="166"/>
      <c r="G65" s="166"/>
      <c r="H65" s="166"/>
      <c r="I65" s="166"/>
      <c r="J65" s="166"/>
      <c r="K65" s="166"/>
      <c r="L65" s="166"/>
      <c r="M65" s="166"/>
      <c r="N65" s="166"/>
      <c r="O65" s="166"/>
      <c r="P65" s="166"/>
    </row>
    <row r="66" spans="2:20" x14ac:dyDescent="0.2">
      <c r="C66" s="166"/>
      <c r="D66" s="166"/>
      <c r="E66" s="166"/>
      <c r="F66" s="166"/>
      <c r="G66" s="166"/>
      <c r="H66" s="166"/>
      <c r="I66" s="166"/>
      <c r="J66" s="166"/>
      <c r="K66" s="166"/>
      <c r="L66" s="166"/>
      <c r="M66" s="166"/>
      <c r="N66" s="166"/>
      <c r="O66" s="166"/>
      <c r="P66" s="166"/>
    </row>
    <row r="67" spans="2:20" x14ac:dyDescent="0.2">
      <c r="C67" s="166"/>
      <c r="D67" s="166"/>
      <c r="E67" s="166"/>
      <c r="F67" s="166"/>
      <c r="G67" s="166"/>
      <c r="H67" s="166"/>
      <c r="I67" s="166"/>
      <c r="J67" s="166"/>
      <c r="K67" s="166"/>
      <c r="L67" s="166"/>
      <c r="M67" s="166"/>
      <c r="N67" s="166"/>
      <c r="O67" s="166"/>
      <c r="P67" s="166"/>
    </row>
    <row r="68" spans="2:20" x14ac:dyDescent="0.2">
      <c r="C68" s="166"/>
      <c r="D68" s="166"/>
      <c r="E68" s="166"/>
      <c r="F68" s="166"/>
      <c r="G68" s="166"/>
      <c r="H68" s="166"/>
      <c r="I68" s="166"/>
      <c r="J68" s="166"/>
      <c r="K68" s="166"/>
      <c r="L68" s="166"/>
      <c r="M68" s="166"/>
      <c r="N68" s="166"/>
      <c r="O68" s="166"/>
      <c r="P68" s="166"/>
    </row>
    <row r="69" spans="2:20" x14ac:dyDescent="0.2">
      <c r="C69" s="166"/>
      <c r="D69" s="166"/>
      <c r="E69" s="166"/>
      <c r="F69" s="166"/>
      <c r="G69" s="166"/>
      <c r="H69" s="166"/>
      <c r="I69" s="166"/>
      <c r="J69" s="166"/>
      <c r="K69" s="166"/>
      <c r="L69" s="166"/>
      <c r="M69" s="166"/>
      <c r="N69" s="166"/>
      <c r="O69" s="166"/>
      <c r="P69" s="166"/>
    </row>
    <row r="70" spans="2:20" x14ac:dyDescent="0.2">
      <c r="C70" s="166"/>
      <c r="D70" s="166"/>
      <c r="E70" s="166"/>
      <c r="F70" s="166"/>
      <c r="G70" s="166"/>
      <c r="H70" s="166"/>
      <c r="I70" s="166"/>
      <c r="J70" s="166"/>
      <c r="K70" s="166"/>
      <c r="L70" s="166"/>
      <c r="M70" s="166"/>
      <c r="N70" s="166"/>
      <c r="O70" s="166"/>
      <c r="P70" s="166"/>
    </row>
    <row r="71" spans="2:20" ht="14.25" x14ac:dyDescent="0.2">
      <c r="B71" s="120" t="s">
        <v>74</v>
      </c>
      <c r="C71" s="166"/>
      <c r="D71" s="166"/>
      <c r="E71" s="166"/>
      <c r="F71" s="166"/>
      <c r="G71" s="166"/>
      <c r="H71" s="166"/>
      <c r="I71" s="166"/>
      <c r="J71" s="166"/>
      <c r="K71" s="166"/>
      <c r="L71" s="166"/>
      <c r="M71" s="166"/>
      <c r="N71" s="166"/>
      <c r="O71" s="166"/>
      <c r="P71" s="166"/>
      <c r="S71"/>
      <c r="T71" s="118" t="s">
        <v>78</v>
      </c>
    </row>
    <row r="72" spans="2:20" ht="14.25" x14ac:dyDescent="0.2">
      <c r="B72" s="121" t="s">
        <v>75</v>
      </c>
      <c r="C72" s="166"/>
      <c r="D72" s="166"/>
      <c r="E72" s="166"/>
      <c r="F72" s="166"/>
      <c r="G72" s="166"/>
      <c r="H72" s="166"/>
      <c r="I72" s="166"/>
      <c r="J72" s="166"/>
      <c r="K72" s="166"/>
      <c r="L72" s="166"/>
      <c r="M72" s="166"/>
      <c r="N72" s="166"/>
      <c r="O72" s="166"/>
      <c r="P72" s="166"/>
      <c r="R72"/>
      <c r="S72"/>
      <c r="T72" s="119" t="s">
        <v>76</v>
      </c>
    </row>
    <row r="73" spans="2:20" ht="14.25" x14ac:dyDescent="0.2">
      <c r="B73" s="121" t="s">
        <v>77</v>
      </c>
      <c r="C73" s="166"/>
      <c r="D73" s="166"/>
      <c r="E73" s="166"/>
      <c r="F73" s="166"/>
      <c r="G73" s="166"/>
      <c r="H73" s="166"/>
      <c r="I73" s="166"/>
      <c r="J73" s="166"/>
      <c r="K73" s="166"/>
      <c r="L73" s="166"/>
      <c r="M73" s="166"/>
      <c r="N73" s="166"/>
      <c r="O73" s="166"/>
      <c r="P73" s="166"/>
      <c r="R73"/>
      <c r="T73" s="119" t="s">
        <v>77</v>
      </c>
    </row>
    <row r="74" spans="2:20" x14ac:dyDescent="0.2">
      <c r="C74" s="166"/>
      <c r="D74" s="166"/>
      <c r="E74" s="166"/>
      <c r="F74" s="166"/>
      <c r="G74" s="166"/>
      <c r="H74" s="166"/>
      <c r="I74" s="166"/>
      <c r="J74" s="166"/>
      <c r="K74" s="166"/>
      <c r="L74" s="166"/>
      <c r="M74" s="166"/>
      <c r="N74" s="166"/>
      <c r="O74" s="166"/>
      <c r="P74" s="166"/>
    </row>
    <row r="75" spans="2:20" x14ac:dyDescent="0.2">
      <c r="C75" s="166"/>
      <c r="D75" s="166"/>
      <c r="E75" s="166"/>
      <c r="F75" s="166"/>
      <c r="G75" s="166"/>
      <c r="H75" s="166"/>
      <c r="I75" s="166"/>
      <c r="J75" s="166"/>
      <c r="K75" s="166"/>
      <c r="L75" s="166"/>
      <c r="M75" s="166"/>
      <c r="N75" s="166"/>
      <c r="O75" s="166"/>
      <c r="P75" s="166"/>
    </row>
    <row r="76" spans="2:20" x14ac:dyDescent="0.2">
      <c r="C76" s="166"/>
      <c r="D76" s="166"/>
      <c r="E76" s="166"/>
      <c r="F76" s="166"/>
      <c r="G76" s="166"/>
      <c r="H76" s="166"/>
      <c r="I76" s="166"/>
      <c r="J76" s="166"/>
      <c r="K76" s="166"/>
      <c r="L76" s="166"/>
      <c r="M76" s="166"/>
      <c r="N76" s="166"/>
      <c r="O76" s="166"/>
      <c r="P76" s="166"/>
    </row>
    <row r="77" spans="2:20" x14ac:dyDescent="0.2">
      <c r="C77" s="166"/>
      <c r="D77" s="166"/>
      <c r="E77" s="166"/>
      <c r="F77" s="166"/>
      <c r="G77" s="166"/>
      <c r="H77" s="166"/>
      <c r="I77" s="166"/>
      <c r="J77" s="166"/>
      <c r="K77" s="166"/>
      <c r="L77" s="166"/>
      <c r="M77" s="166"/>
      <c r="N77" s="166"/>
      <c r="O77" s="166"/>
      <c r="P77" s="166"/>
    </row>
    <row r="78" spans="2:20" x14ac:dyDescent="0.2">
      <c r="C78" s="166"/>
      <c r="D78" s="166"/>
      <c r="E78" s="166"/>
      <c r="F78" s="166"/>
      <c r="G78" s="166"/>
      <c r="H78" s="166"/>
      <c r="I78" s="166"/>
      <c r="J78" s="166"/>
      <c r="K78" s="166"/>
      <c r="L78" s="166"/>
      <c r="M78" s="166"/>
      <c r="N78" s="166"/>
      <c r="O78" s="166"/>
      <c r="P78" s="166"/>
    </row>
    <row r="79" spans="2:20" x14ac:dyDescent="0.2">
      <c r="C79" s="166"/>
      <c r="D79" s="166"/>
      <c r="E79" s="166"/>
      <c r="F79" s="166"/>
      <c r="G79" s="166"/>
      <c r="H79" s="166"/>
      <c r="I79" s="166"/>
      <c r="J79" s="166"/>
      <c r="K79" s="166"/>
      <c r="L79" s="166"/>
      <c r="M79" s="166"/>
      <c r="N79" s="166"/>
      <c r="O79" s="166"/>
      <c r="P79" s="166"/>
    </row>
    <row r="80" spans="2:20" x14ac:dyDescent="0.2">
      <c r="C80" s="166"/>
      <c r="D80" s="166"/>
      <c r="E80" s="166"/>
      <c r="F80" s="166"/>
      <c r="G80" s="166"/>
      <c r="H80" s="166"/>
      <c r="I80" s="166"/>
      <c r="J80" s="166"/>
      <c r="K80" s="166"/>
      <c r="L80" s="166"/>
      <c r="M80" s="166"/>
      <c r="N80" s="166"/>
      <c r="O80" s="166"/>
      <c r="P80" s="166"/>
    </row>
    <row r="81" spans="3:16" x14ac:dyDescent="0.2">
      <c r="C81" s="166"/>
      <c r="D81" s="166"/>
      <c r="E81" s="166"/>
      <c r="F81" s="166"/>
      <c r="G81" s="166"/>
      <c r="H81" s="166"/>
      <c r="I81" s="166"/>
      <c r="J81" s="166"/>
      <c r="K81" s="166"/>
      <c r="L81" s="166"/>
      <c r="M81" s="166"/>
      <c r="N81" s="166"/>
      <c r="O81" s="166"/>
      <c r="P81" s="166"/>
    </row>
    <row r="82" spans="3:16" x14ac:dyDescent="0.2">
      <c r="C82" s="166"/>
      <c r="D82" s="166"/>
      <c r="E82" s="166"/>
      <c r="F82" s="166"/>
      <c r="G82" s="166"/>
      <c r="H82" s="166"/>
      <c r="I82" s="166"/>
      <c r="J82" s="166"/>
      <c r="K82" s="166"/>
      <c r="L82" s="166"/>
      <c r="M82" s="166"/>
      <c r="N82" s="166"/>
      <c r="O82" s="166"/>
      <c r="P82" s="166"/>
    </row>
    <row r="83" spans="3:16" x14ac:dyDescent="0.2">
      <c r="C83" s="166"/>
      <c r="D83" s="166"/>
      <c r="E83" s="166"/>
      <c r="F83" s="166"/>
      <c r="G83" s="166"/>
      <c r="H83" s="166"/>
      <c r="I83" s="166"/>
      <c r="J83" s="166"/>
      <c r="K83" s="166"/>
      <c r="L83" s="166"/>
      <c r="M83" s="166"/>
      <c r="N83" s="166"/>
      <c r="O83" s="166"/>
      <c r="P83" s="166"/>
    </row>
    <row r="84" spans="3:16" x14ac:dyDescent="0.2">
      <c r="C84" s="166"/>
      <c r="D84" s="166"/>
      <c r="E84" s="166"/>
      <c r="F84" s="166"/>
      <c r="G84" s="166"/>
      <c r="H84" s="166"/>
      <c r="I84" s="166"/>
      <c r="J84" s="166"/>
      <c r="K84" s="166"/>
      <c r="L84" s="166"/>
      <c r="M84" s="166"/>
      <c r="N84" s="166"/>
      <c r="O84" s="166"/>
      <c r="P84" s="166"/>
    </row>
    <row r="85" spans="3:16" x14ac:dyDescent="0.2">
      <c r="C85" s="166"/>
      <c r="D85" s="166"/>
      <c r="E85" s="166"/>
      <c r="F85" s="166"/>
      <c r="G85" s="166"/>
      <c r="H85" s="166"/>
      <c r="I85" s="166"/>
      <c r="J85" s="166"/>
      <c r="K85" s="166"/>
      <c r="L85" s="166"/>
      <c r="M85" s="166"/>
      <c r="N85" s="166"/>
      <c r="O85" s="166"/>
      <c r="P85" s="166"/>
    </row>
    <row r="86" spans="3:16" x14ac:dyDescent="0.2">
      <c r="C86" s="166"/>
      <c r="D86" s="166"/>
      <c r="E86" s="166"/>
      <c r="F86" s="166"/>
      <c r="G86" s="166"/>
      <c r="H86" s="166"/>
      <c r="I86" s="166"/>
      <c r="J86" s="166"/>
      <c r="K86" s="166"/>
      <c r="L86" s="166"/>
      <c r="M86" s="166"/>
      <c r="N86" s="166"/>
      <c r="O86" s="166"/>
      <c r="P86" s="166"/>
    </row>
    <row r="87" spans="3:16" x14ac:dyDescent="0.2">
      <c r="C87" s="166"/>
      <c r="D87" s="166"/>
      <c r="E87" s="166"/>
      <c r="F87" s="166"/>
      <c r="G87" s="166"/>
      <c r="H87" s="166"/>
      <c r="I87" s="166"/>
      <c r="J87" s="166"/>
      <c r="K87" s="166"/>
      <c r="L87" s="166"/>
      <c r="M87" s="166"/>
      <c r="N87" s="166"/>
      <c r="O87" s="166"/>
      <c r="P87" s="166"/>
    </row>
    <row r="88" spans="3:16" x14ac:dyDescent="0.2">
      <c r="C88" s="166"/>
      <c r="D88" s="166"/>
      <c r="E88" s="166"/>
      <c r="F88" s="166"/>
      <c r="G88" s="166"/>
      <c r="H88" s="166"/>
      <c r="I88" s="166"/>
      <c r="J88" s="166"/>
      <c r="K88" s="166"/>
      <c r="L88" s="166"/>
      <c r="M88" s="166"/>
      <c r="N88" s="166"/>
      <c r="O88" s="166"/>
      <c r="P88" s="166"/>
    </row>
    <row r="89" spans="3:16" x14ac:dyDescent="0.2">
      <c r="C89" s="166"/>
      <c r="D89" s="166"/>
      <c r="E89" s="166"/>
      <c r="F89" s="166"/>
      <c r="G89" s="166"/>
      <c r="H89" s="166"/>
      <c r="I89" s="166"/>
      <c r="J89" s="166"/>
      <c r="K89" s="166"/>
      <c r="L89" s="166"/>
      <c r="M89" s="166"/>
      <c r="N89" s="166"/>
      <c r="O89" s="166"/>
      <c r="P89" s="166"/>
    </row>
    <row r="90" spans="3:16" x14ac:dyDescent="0.2">
      <c r="C90" s="166"/>
      <c r="D90" s="166"/>
      <c r="E90" s="166"/>
      <c r="F90" s="166"/>
      <c r="G90" s="166"/>
      <c r="H90" s="166"/>
      <c r="I90" s="166"/>
      <c r="J90" s="166"/>
      <c r="K90" s="166"/>
      <c r="L90" s="166"/>
      <c r="M90" s="166"/>
      <c r="N90" s="166"/>
      <c r="O90" s="166"/>
      <c r="P90" s="166"/>
    </row>
    <row r="91" spans="3:16" x14ac:dyDescent="0.2">
      <c r="C91" s="166"/>
      <c r="D91" s="166"/>
      <c r="E91" s="166"/>
      <c r="F91" s="166"/>
      <c r="G91" s="166"/>
      <c r="H91" s="166"/>
      <c r="I91" s="166"/>
      <c r="J91" s="166"/>
      <c r="K91" s="166"/>
      <c r="L91" s="166"/>
      <c r="M91" s="166"/>
      <c r="N91" s="166"/>
      <c r="O91" s="166"/>
      <c r="P91" s="166"/>
    </row>
    <row r="92" spans="3:16" x14ac:dyDescent="0.2">
      <c r="C92" s="166"/>
      <c r="D92" s="166"/>
      <c r="E92" s="166"/>
      <c r="F92" s="166"/>
      <c r="G92" s="166"/>
      <c r="H92" s="166"/>
      <c r="I92" s="166"/>
      <c r="J92" s="166"/>
      <c r="K92" s="166"/>
      <c r="L92" s="166"/>
      <c r="M92" s="166"/>
      <c r="N92" s="166"/>
      <c r="O92" s="166"/>
      <c r="P92" s="166"/>
    </row>
    <row r="93" spans="3:16" x14ac:dyDescent="0.2">
      <c r="C93" s="166"/>
      <c r="D93" s="166"/>
      <c r="E93" s="166"/>
      <c r="F93" s="166"/>
      <c r="G93" s="166"/>
      <c r="H93" s="166"/>
      <c r="I93" s="166"/>
      <c r="J93" s="166"/>
      <c r="K93" s="166"/>
      <c r="L93" s="166"/>
      <c r="M93" s="166"/>
      <c r="N93" s="166"/>
      <c r="O93" s="166"/>
      <c r="P93" s="166"/>
    </row>
    <row r="94" spans="3:16" x14ac:dyDescent="0.2">
      <c r="C94" s="166"/>
      <c r="D94" s="166"/>
      <c r="E94" s="166"/>
      <c r="F94" s="166"/>
      <c r="G94" s="166"/>
      <c r="H94" s="166"/>
      <c r="I94" s="166"/>
      <c r="J94" s="166"/>
      <c r="K94" s="166"/>
      <c r="L94" s="166"/>
      <c r="M94" s="166"/>
      <c r="N94" s="166"/>
      <c r="O94" s="166"/>
      <c r="P94" s="166"/>
    </row>
    <row r="95" spans="3:16" x14ac:dyDescent="0.2">
      <c r="C95" s="166"/>
      <c r="D95" s="166"/>
      <c r="E95" s="166"/>
      <c r="F95" s="166"/>
      <c r="G95" s="166"/>
      <c r="H95" s="166"/>
      <c r="I95" s="166"/>
      <c r="J95" s="166"/>
      <c r="K95" s="166"/>
      <c r="L95" s="166"/>
      <c r="M95" s="166"/>
      <c r="N95" s="166"/>
      <c r="O95" s="166"/>
      <c r="P95" s="166"/>
    </row>
    <row r="96" spans="3:16" x14ac:dyDescent="0.2">
      <c r="C96" s="166"/>
      <c r="D96" s="166"/>
      <c r="E96" s="166"/>
      <c r="F96" s="166"/>
      <c r="G96" s="166"/>
      <c r="H96" s="166"/>
      <c r="I96" s="166"/>
      <c r="J96" s="166"/>
      <c r="K96" s="166"/>
      <c r="L96" s="166"/>
      <c r="M96" s="166"/>
      <c r="N96" s="166"/>
      <c r="O96" s="166"/>
      <c r="P96" s="166"/>
    </row>
    <row r="97" spans="3:16" x14ac:dyDescent="0.2">
      <c r="C97" s="166"/>
      <c r="D97" s="166"/>
      <c r="E97" s="166"/>
      <c r="F97" s="166"/>
      <c r="G97" s="166"/>
      <c r="H97" s="166"/>
      <c r="I97" s="166"/>
      <c r="J97" s="166"/>
      <c r="K97" s="166"/>
      <c r="L97" s="166"/>
      <c r="M97" s="166"/>
      <c r="N97" s="166"/>
      <c r="O97" s="166"/>
      <c r="P97" s="166"/>
    </row>
    <row r="98" spans="3:16" x14ac:dyDescent="0.2">
      <c r="C98" s="166"/>
      <c r="D98" s="166"/>
      <c r="E98" s="166"/>
      <c r="F98" s="166"/>
      <c r="G98" s="166"/>
      <c r="H98" s="166"/>
      <c r="I98" s="166"/>
      <c r="J98" s="166"/>
      <c r="K98" s="166"/>
      <c r="L98" s="166"/>
      <c r="M98" s="166"/>
      <c r="N98" s="166"/>
      <c r="O98" s="166"/>
      <c r="P98" s="166"/>
    </row>
    <row r="99" spans="3:16" x14ac:dyDescent="0.2">
      <c r="C99" s="166"/>
      <c r="D99" s="166"/>
      <c r="E99" s="166"/>
      <c r="F99" s="166"/>
      <c r="G99" s="166"/>
      <c r="H99" s="166"/>
      <c r="I99" s="166"/>
      <c r="J99" s="166"/>
      <c r="K99" s="166"/>
      <c r="L99" s="166"/>
      <c r="M99" s="166"/>
      <c r="N99" s="166"/>
      <c r="O99" s="166"/>
      <c r="P99" s="166"/>
    </row>
    <row r="100" spans="3:16" x14ac:dyDescent="0.2">
      <c r="C100" s="166"/>
      <c r="D100" s="166"/>
      <c r="E100" s="166"/>
      <c r="F100" s="166"/>
      <c r="G100" s="166"/>
      <c r="H100" s="166"/>
      <c r="I100" s="166"/>
      <c r="J100" s="166"/>
      <c r="K100" s="166"/>
      <c r="L100" s="166"/>
      <c r="M100" s="166"/>
      <c r="N100" s="166"/>
      <c r="O100" s="166"/>
      <c r="P100" s="166"/>
    </row>
    <row r="101" spans="3:16" x14ac:dyDescent="0.2">
      <c r="C101" s="166"/>
      <c r="D101" s="166"/>
      <c r="E101" s="166"/>
      <c r="F101" s="166"/>
      <c r="G101" s="166"/>
      <c r="H101" s="166"/>
      <c r="I101" s="166"/>
      <c r="J101" s="166"/>
      <c r="K101" s="166"/>
      <c r="L101" s="166"/>
      <c r="M101" s="166"/>
      <c r="N101" s="166"/>
      <c r="O101" s="166"/>
      <c r="P101" s="166"/>
    </row>
    <row r="102" spans="3:16" x14ac:dyDescent="0.2">
      <c r="C102" s="166"/>
      <c r="D102" s="166"/>
      <c r="E102" s="166"/>
      <c r="F102" s="166"/>
      <c r="G102" s="166"/>
      <c r="H102" s="166"/>
      <c r="I102" s="166"/>
      <c r="J102" s="166"/>
      <c r="K102" s="166"/>
      <c r="L102" s="166"/>
      <c r="M102" s="166"/>
      <c r="N102" s="166"/>
      <c r="O102" s="166"/>
      <c r="P102" s="166"/>
    </row>
    <row r="103" spans="3:16" x14ac:dyDescent="0.2">
      <c r="C103" s="166"/>
      <c r="D103" s="166"/>
      <c r="E103" s="166"/>
      <c r="F103" s="166"/>
      <c r="G103" s="166"/>
      <c r="H103" s="166"/>
      <c r="I103" s="166"/>
      <c r="J103" s="166"/>
      <c r="K103" s="166"/>
      <c r="L103" s="166"/>
      <c r="M103" s="166"/>
      <c r="N103" s="166"/>
      <c r="O103" s="166"/>
      <c r="P103" s="166"/>
    </row>
    <row r="104" spans="3:16" x14ac:dyDescent="0.2">
      <c r="C104" s="166"/>
      <c r="D104" s="166"/>
      <c r="E104" s="166"/>
      <c r="F104" s="166"/>
      <c r="G104" s="166"/>
      <c r="H104" s="166"/>
      <c r="I104" s="166"/>
      <c r="J104" s="166"/>
      <c r="K104" s="166"/>
      <c r="L104" s="166"/>
      <c r="M104" s="166"/>
      <c r="N104" s="166"/>
      <c r="O104" s="166"/>
      <c r="P104" s="166"/>
    </row>
    <row r="105" spans="3:16" x14ac:dyDescent="0.2">
      <c r="C105" s="166"/>
      <c r="D105" s="166"/>
      <c r="E105" s="166"/>
      <c r="F105" s="166"/>
      <c r="G105" s="166"/>
      <c r="H105" s="166"/>
      <c r="I105" s="166"/>
      <c r="J105" s="166"/>
      <c r="K105" s="166"/>
      <c r="L105" s="166"/>
      <c r="M105" s="166"/>
      <c r="N105" s="166"/>
      <c r="O105" s="166"/>
      <c r="P105" s="166"/>
    </row>
    <row r="106" spans="3:16" x14ac:dyDescent="0.2">
      <c r="C106" s="166"/>
      <c r="D106" s="166"/>
      <c r="E106" s="166"/>
      <c r="F106" s="166"/>
      <c r="G106" s="166"/>
      <c r="H106" s="166"/>
      <c r="I106" s="166"/>
      <c r="J106" s="166"/>
      <c r="K106" s="166"/>
      <c r="L106" s="166"/>
      <c r="M106" s="166"/>
      <c r="N106" s="166"/>
      <c r="O106" s="166"/>
      <c r="P106" s="166"/>
    </row>
    <row r="107" spans="3:16" x14ac:dyDescent="0.2">
      <c r="C107" s="166"/>
      <c r="D107" s="166"/>
      <c r="E107" s="166"/>
      <c r="F107" s="166"/>
      <c r="G107" s="166"/>
      <c r="H107" s="166"/>
      <c r="I107" s="166"/>
      <c r="J107" s="166"/>
      <c r="K107" s="166"/>
      <c r="L107" s="166"/>
      <c r="M107" s="166"/>
      <c r="N107" s="166"/>
      <c r="O107" s="166"/>
      <c r="P107" s="166"/>
    </row>
    <row r="108" spans="3:16" x14ac:dyDescent="0.2">
      <c r="C108" s="166"/>
      <c r="D108" s="166"/>
      <c r="E108" s="166"/>
      <c r="F108" s="166"/>
      <c r="G108" s="166"/>
      <c r="H108" s="166"/>
      <c r="I108" s="166"/>
      <c r="J108" s="166"/>
      <c r="K108" s="166"/>
      <c r="L108" s="166"/>
      <c r="M108" s="166"/>
      <c r="N108" s="166"/>
      <c r="O108" s="166"/>
      <c r="P108" s="166"/>
    </row>
    <row r="109" spans="3:16" x14ac:dyDescent="0.2">
      <c r="C109" s="166"/>
      <c r="D109" s="166"/>
      <c r="E109" s="166"/>
      <c r="F109" s="166"/>
      <c r="G109" s="166"/>
      <c r="H109" s="166"/>
      <c r="I109" s="166"/>
      <c r="J109" s="166"/>
      <c r="K109" s="166"/>
      <c r="L109" s="166"/>
      <c r="M109" s="166"/>
      <c r="N109" s="166"/>
      <c r="O109" s="166"/>
      <c r="P109" s="166"/>
    </row>
    <row r="110" spans="3:16" x14ac:dyDescent="0.2">
      <c r="C110" s="166"/>
      <c r="D110" s="166"/>
      <c r="E110" s="166"/>
      <c r="F110" s="166"/>
      <c r="G110" s="166"/>
      <c r="H110" s="166"/>
      <c r="I110" s="166"/>
      <c r="J110" s="166"/>
      <c r="K110" s="166"/>
      <c r="L110" s="166"/>
      <c r="M110" s="166"/>
      <c r="N110" s="166"/>
      <c r="O110" s="166"/>
      <c r="P110" s="166"/>
    </row>
    <row r="111" spans="3:16" x14ac:dyDescent="0.2">
      <c r="C111" s="166"/>
      <c r="D111" s="166"/>
      <c r="E111" s="166"/>
      <c r="F111" s="166"/>
      <c r="G111" s="166"/>
      <c r="H111" s="166"/>
      <c r="I111" s="166"/>
      <c r="J111" s="166"/>
      <c r="K111" s="166"/>
      <c r="L111" s="166"/>
      <c r="M111" s="166"/>
      <c r="N111" s="166"/>
      <c r="O111" s="166"/>
      <c r="P111" s="166"/>
    </row>
    <row r="112" spans="3:16" x14ac:dyDescent="0.2">
      <c r="C112" s="166"/>
      <c r="D112" s="166"/>
      <c r="E112" s="166"/>
      <c r="F112" s="166"/>
      <c r="G112" s="166"/>
      <c r="H112" s="166"/>
      <c r="I112" s="166"/>
      <c r="J112" s="166"/>
      <c r="K112" s="166"/>
      <c r="L112" s="166"/>
      <c r="M112" s="166"/>
      <c r="N112" s="166"/>
      <c r="O112" s="166"/>
      <c r="P112" s="166"/>
    </row>
    <row r="113" spans="3:16" x14ac:dyDescent="0.2">
      <c r="C113" s="166"/>
      <c r="D113" s="166"/>
      <c r="E113" s="166"/>
      <c r="F113" s="166"/>
      <c r="G113" s="166"/>
      <c r="H113" s="166"/>
      <c r="I113" s="166"/>
      <c r="J113" s="166"/>
      <c r="K113" s="166"/>
      <c r="L113" s="166"/>
      <c r="M113" s="166"/>
      <c r="N113" s="166"/>
      <c r="O113" s="166"/>
      <c r="P113" s="166"/>
    </row>
    <row r="114" spans="3:16" x14ac:dyDescent="0.2">
      <c r="C114" s="166"/>
      <c r="D114" s="166"/>
      <c r="E114" s="166"/>
      <c r="F114" s="166"/>
      <c r="G114" s="166"/>
      <c r="H114" s="166"/>
      <c r="I114" s="166"/>
      <c r="J114" s="166"/>
      <c r="K114" s="166"/>
      <c r="L114" s="166"/>
      <c r="M114" s="166"/>
      <c r="N114" s="166"/>
      <c r="O114" s="166"/>
      <c r="P114" s="166"/>
    </row>
    <row r="115" spans="3:16" x14ac:dyDescent="0.2">
      <c r="C115" s="166"/>
      <c r="D115" s="166"/>
      <c r="E115" s="166"/>
      <c r="F115" s="166"/>
      <c r="G115" s="166"/>
      <c r="H115" s="166"/>
      <c r="I115" s="166"/>
      <c r="J115" s="166"/>
      <c r="K115" s="166"/>
      <c r="L115" s="166"/>
      <c r="M115" s="166"/>
      <c r="N115" s="166"/>
      <c r="O115" s="166"/>
      <c r="P115" s="166"/>
    </row>
    <row r="116" spans="3:16" x14ac:dyDescent="0.2">
      <c r="C116" s="166"/>
      <c r="D116" s="166"/>
      <c r="E116" s="166"/>
      <c r="F116" s="166"/>
      <c r="G116" s="166"/>
      <c r="H116" s="166"/>
      <c r="I116" s="166"/>
      <c r="J116" s="166"/>
      <c r="K116" s="166"/>
      <c r="L116" s="166"/>
      <c r="M116" s="166"/>
      <c r="N116" s="166"/>
      <c r="O116" s="166"/>
      <c r="P116" s="166"/>
    </row>
    <row r="117" spans="3:16" x14ac:dyDescent="0.2">
      <c r="C117" s="166"/>
      <c r="D117" s="166"/>
      <c r="E117" s="166"/>
      <c r="F117" s="166"/>
      <c r="G117" s="166"/>
      <c r="H117" s="166"/>
      <c r="I117" s="166"/>
      <c r="J117" s="166"/>
      <c r="K117" s="166"/>
      <c r="L117" s="166"/>
      <c r="M117" s="166"/>
      <c r="N117" s="166"/>
      <c r="O117" s="166"/>
      <c r="P117" s="166"/>
    </row>
    <row r="118" spans="3:16" x14ac:dyDescent="0.2">
      <c r="C118" s="166"/>
      <c r="D118" s="166"/>
      <c r="E118" s="166"/>
      <c r="F118" s="166"/>
      <c r="G118" s="166"/>
      <c r="H118" s="166"/>
      <c r="I118" s="166"/>
      <c r="J118" s="166"/>
      <c r="K118" s="166"/>
      <c r="L118" s="166"/>
      <c r="M118" s="166"/>
      <c r="N118" s="166"/>
      <c r="O118" s="166"/>
      <c r="P118" s="166"/>
    </row>
    <row r="119" spans="3:16" x14ac:dyDescent="0.2">
      <c r="C119" s="166"/>
      <c r="D119" s="166"/>
      <c r="E119" s="166"/>
      <c r="F119" s="166"/>
      <c r="G119" s="166"/>
      <c r="H119" s="166"/>
      <c r="I119" s="166"/>
      <c r="J119" s="166"/>
      <c r="K119" s="166"/>
      <c r="L119" s="166"/>
      <c r="M119" s="166"/>
      <c r="N119" s="166"/>
      <c r="O119" s="166"/>
      <c r="P119" s="166"/>
    </row>
    <row r="120" spans="3:16" x14ac:dyDescent="0.2">
      <c r="C120" s="166"/>
      <c r="D120" s="166"/>
      <c r="E120" s="166"/>
      <c r="F120" s="166"/>
      <c r="G120" s="166"/>
      <c r="H120" s="166"/>
      <c r="I120" s="166"/>
      <c r="J120" s="166"/>
      <c r="K120" s="166"/>
      <c r="L120" s="166"/>
      <c r="M120" s="166"/>
      <c r="N120" s="166"/>
      <c r="O120" s="166"/>
      <c r="P120" s="166"/>
    </row>
    <row r="121" spans="3:16" x14ac:dyDescent="0.2">
      <c r="C121" s="166"/>
      <c r="D121" s="166"/>
      <c r="E121" s="166"/>
      <c r="F121" s="166"/>
      <c r="G121" s="166"/>
      <c r="H121" s="166"/>
      <c r="I121" s="166"/>
      <c r="J121" s="166"/>
      <c r="K121" s="166"/>
      <c r="L121" s="166"/>
      <c r="M121" s="166"/>
      <c r="N121" s="166"/>
      <c r="O121" s="166"/>
      <c r="P121" s="166"/>
    </row>
    <row r="122" spans="3:16" x14ac:dyDescent="0.2">
      <c r="C122" s="166"/>
      <c r="D122" s="166"/>
      <c r="E122" s="166"/>
      <c r="F122" s="166"/>
      <c r="G122" s="166"/>
      <c r="H122" s="166"/>
      <c r="I122" s="166"/>
      <c r="J122" s="166"/>
      <c r="K122" s="166"/>
      <c r="L122" s="166"/>
      <c r="M122" s="166"/>
      <c r="N122" s="166"/>
      <c r="O122" s="166"/>
      <c r="P122" s="166"/>
    </row>
    <row r="123" spans="3:16" x14ac:dyDescent="0.2">
      <c r="C123" s="166"/>
      <c r="D123" s="166"/>
      <c r="E123" s="166"/>
      <c r="F123" s="166"/>
      <c r="G123" s="166"/>
      <c r="H123" s="166"/>
      <c r="I123" s="166"/>
      <c r="J123" s="166"/>
      <c r="K123" s="166"/>
      <c r="L123" s="166"/>
      <c r="M123" s="166"/>
      <c r="N123" s="166"/>
      <c r="O123" s="166"/>
      <c r="P123" s="166"/>
    </row>
    <row r="124" spans="3:16" x14ac:dyDescent="0.2">
      <c r="C124" s="166"/>
      <c r="D124" s="166"/>
      <c r="E124" s="166"/>
      <c r="F124" s="166"/>
      <c r="G124" s="166"/>
      <c r="H124" s="166"/>
      <c r="I124" s="166"/>
      <c r="J124" s="166"/>
      <c r="K124" s="166"/>
      <c r="L124" s="166"/>
      <c r="M124" s="166"/>
      <c r="N124" s="166"/>
      <c r="O124" s="166"/>
      <c r="P124" s="166"/>
    </row>
    <row r="125" spans="3:16" x14ac:dyDescent="0.2">
      <c r="C125" s="166"/>
      <c r="D125" s="166"/>
      <c r="E125" s="166"/>
      <c r="F125" s="166"/>
      <c r="G125" s="166"/>
      <c r="H125" s="166"/>
      <c r="I125" s="166"/>
      <c r="J125" s="166"/>
      <c r="K125" s="166"/>
      <c r="L125" s="166"/>
      <c r="M125" s="166"/>
      <c r="N125" s="166"/>
      <c r="O125" s="166"/>
      <c r="P125" s="166"/>
    </row>
    <row r="126" spans="3:16" x14ac:dyDescent="0.2">
      <c r="C126" s="166"/>
      <c r="D126" s="166"/>
      <c r="E126" s="166"/>
      <c r="F126" s="166"/>
      <c r="G126" s="166"/>
      <c r="H126" s="166"/>
      <c r="I126" s="166"/>
      <c r="J126" s="166"/>
      <c r="K126" s="166"/>
      <c r="L126" s="166"/>
      <c r="M126" s="166"/>
      <c r="N126" s="166"/>
      <c r="O126" s="166"/>
      <c r="P126" s="166"/>
    </row>
    <row r="127" spans="3:16" x14ac:dyDescent="0.2">
      <c r="C127" s="166"/>
      <c r="D127" s="166"/>
      <c r="E127" s="166"/>
      <c r="F127" s="166"/>
      <c r="G127" s="166"/>
      <c r="H127" s="166"/>
      <c r="I127" s="166"/>
      <c r="J127" s="166"/>
      <c r="K127" s="166"/>
      <c r="L127" s="166"/>
      <c r="M127" s="166"/>
      <c r="N127" s="166"/>
      <c r="O127" s="166"/>
      <c r="P127" s="166"/>
    </row>
    <row r="128" spans="3:16" x14ac:dyDescent="0.2">
      <c r="C128" s="166"/>
      <c r="D128" s="166"/>
      <c r="E128" s="166"/>
      <c r="F128" s="166"/>
      <c r="G128" s="166"/>
      <c r="H128" s="166"/>
      <c r="I128" s="166"/>
      <c r="J128" s="166"/>
      <c r="K128" s="166"/>
      <c r="L128" s="166"/>
      <c r="M128" s="166"/>
      <c r="N128" s="166"/>
      <c r="O128" s="166"/>
      <c r="P128" s="166"/>
    </row>
    <row r="129" spans="3:16" x14ac:dyDescent="0.2">
      <c r="C129" s="166"/>
      <c r="D129" s="166"/>
      <c r="E129" s="166"/>
      <c r="F129" s="166"/>
      <c r="G129" s="166"/>
      <c r="H129" s="166"/>
      <c r="I129" s="166"/>
      <c r="J129" s="166"/>
      <c r="K129" s="166"/>
      <c r="L129" s="166"/>
      <c r="M129" s="166"/>
      <c r="N129" s="166"/>
      <c r="O129" s="166"/>
      <c r="P129" s="166"/>
    </row>
    <row r="130" spans="3:16" x14ac:dyDescent="0.2">
      <c r="C130" s="166"/>
      <c r="D130" s="166"/>
      <c r="E130" s="166"/>
      <c r="F130" s="166"/>
      <c r="G130" s="166"/>
      <c r="H130" s="166"/>
      <c r="I130" s="166"/>
      <c r="J130" s="166"/>
      <c r="K130" s="166"/>
      <c r="L130" s="166"/>
      <c r="M130" s="166"/>
      <c r="N130" s="166"/>
      <c r="O130" s="166"/>
      <c r="P130" s="166"/>
    </row>
    <row r="131" spans="3:16" x14ac:dyDescent="0.2">
      <c r="C131" s="166"/>
      <c r="D131" s="166"/>
      <c r="E131" s="166"/>
      <c r="F131" s="166"/>
      <c r="G131" s="166"/>
      <c r="H131" s="166"/>
      <c r="I131" s="166"/>
      <c r="J131" s="166"/>
      <c r="K131" s="166"/>
      <c r="L131" s="166"/>
      <c r="M131" s="166"/>
      <c r="N131" s="166"/>
      <c r="O131" s="166"/>
      <c r="P131" s="166"/>
    </row>
    <row r="132" spans="3:16" x14ac:dyDescent="0.2">
      <c r="C132" s="166"/>
      <c r="D132" s="166"/>
      <c r="E132" s="166"/>
      <c r="F132" s="166"/>
      <c r="G132" s="166"/>
      <c r="H132" s="166"/>
      <c r="I132" s="166"/>
      <c r="J132" s="166"/>
      <c r="K132" s="166"/>
      <c r="L132" s="166"/>
      <c r="M132" s="166"/>
      <c r="N132" s="166"/>
      <c r="O132" s="166"/>
      <c r="P132" s="166"/>
    </row>
    <row r="133" spans="3:16" x14ac:dyDescent="0.2">
      <c r="C133" s="166"/>
      <c r="D133" s="166"/>
      <c r="E133" s="166"/>
      <c r="F133" s="166"/>
      <c r="G133" s="166"/>
      <c r="H133" s="166"/>
      <c r="I133" s="166"/>
      <c r="J133" s="166"/>
      <c r="K133" s="166"/>
      <c r="L133" s="166"/>
      <c r="M133" s="166"/>
      <c r="N133" s="166"/>
      <c r="O133" s="166"/>
      <c r="P133" s="166"/>
    </row>
    <row r="134" spans="3:16" x14ac:dyDescent="0.2">
      <c r="C134" s="166"/>
      <c r="D134" s="166"/>
      <c r="E134" s="166"/>
      <c r="F134" s="166"/>
      <c r="G134" s="166"/>
      <c r="H134" s="166"/>
      <c r="I134" s="166"/>
      <c r="J134" s="166"/>
      <c r="K134" s="166"/>
      <c r="L134" s="166"/>
      <c r="M134" s="166"/>
      <c r="N134" s="166"/>
      <c r="O134" s="166"/>
      <c r="P134" s="166"/>
    </row>
    <row r="135" spans="3:16" x14ac:dyDescent="0.2">
      <c r="C135" s="166"/>
      <c r="D135" s="166"/>
      <c r="E135" s="166"/>
      <c r="F135" s="166"/>
      <c r="G135" s="166"/>
      <c r="H135" s="166"/>
      <c r="I135" s="166"/>
      <c r="J135" s="166"/>
      <c r="K135" s="166"/>
      <c r="L135" s="166"/>
      <c r="M135" s="166"/>
      <c r="N135" s="166"/>
      <c r="O135" s="166"/>
      <c r="P135" s="166"/>
    </row>
    <row r="136" spans="3:16" x14ac:dyDescent="0.2">
      <c r="C136" s="166"/>
      <c r="D136" s="166"/>
      <c r="E136" s="166"/>
      <c r="F136" s="166"/>
      <c r="G136" s="166"/>
      <c r="H136" s="166"/>
      <c r="I136" s="166"/>
      <c r="J136" s="166"/>
      <c r="K136" s="166"/>
      <c r="L136" s="166"/>
      <c r="M136" s="166"/>
      <c r="N136" s="166"/>
      <c r="O136" s="166"/>
      <c r="P136" s="166"/>
    </row>
    <row r="137" spans="3:16" x14ac:dyDescent="0.2">
      <c r="C137" s="166"/>
      <c r="D137" s="166"/>
      <c r="E137" s="166"/>
      <c r="F137" s="166"/>
      <c r="G137" s="166"/>
      <c r="H137" s="166"/>
      <c r="I137" s="166"/>
      <c r="J137" s="166"/>
      <c r="K137" s="166"/>
      <c r="L137" s="166"/>
      <c r="M137" s="166"/>
      <c r="N137" s="166"/>
      <c r="O137" s="166"/>
      <c r="P137" s="166"/>
    </row>
    <row r="138" spans="3:16" x14ac:dyDescent="0.2">
      <c r="C138" s="166"/>
      <c r="D138" s="166"/>
      <c r="E138" s="166"/>
      <c r="F138" s="166"/>
      <c r="G138" s="166"/>
      <c r="H138" s="166"/>
      <c r="I138" s="166"/>
      <c r="J138" s="166"/>
      <c r="K138" s="166"/>
      <c r="L138" s="166"/>
      <c r="M138" s="166"/>
      <c r="N138" s="166"/>
      <c r="O138" s="166"/>
      <c r="P138" s="166"/>
    </row>
  </sheetData>
  <dataConsolidate/>
  <mergeCells count="10">
    <mergeCell ref="B4:P4"/>
    <mergeCell ref="R4:T7"/>
    <mergeCell ref="B9:P9"/>
    <mergeCell ref="R9:T9"/>
    <mergeCell ref="B1:P1"/>
    <mergeCell ref="R1:T1"/>
    <mergeCell ref="B2:P2"/>
    <mergeCell ref="R2:T2"/>
    <mergeCell ref="B3:P3"/>
    <mergeCell ref="R3:T3"/>
  </mergeCells>
  <pageMargins left="0.25" right="0.25" top="0.75" bottom="0.75" header="0.3" footer="0.3"/>
  <pageSetup scale="5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W144"/>
  <sheetViews>
    <sheetView topLeftCell="B1" zoomScale="85" zoomScaleNormal="85" workbookViewId="0">
      <selection activeCell="R4" sqref="R4:T7"/>
    </sheetView>
  </sheetViews>
  <sheetFormatPr baseColWidth="10" defaultRowHeight="12.75" x14ac:dyDescent="0.2"/>
  <cols>
    <col min="1" max="1" width="13.85546875" style="89" bestFit="1" customWidth="1"/>
    <col min="2" max="2" width="12.7109375" style="89" customWidth="1"/>
    <col min="3" max="16" width="11.42578125" style="89"/>
    <col min="17" max="17" width="10" style="89" customWidth="1"/>
    <col min="18" max="18" width="11.42578125" style="89"/>
    <col min="19" max="19" width="12.28515625" style="89" customWidth="1"/>
    <col min="20" max="20" width="14" style="89" customWidth="1"/>
    <col min="21" max="21" width="6.28515625" style="108" customWidth="1"/>
    <col min="22" max="16384" width="11.42578125" style="89"/>
  </cols>
  <sheetData>
    <row r="1" spans="1:23" ht="29.25" customHeight="1" x14ac:dyDescent="0.2">
      <c r="B1" s="256" t="s">
        <v>113</v>
      </c>
      <c r="C1" s="256"/>
      <c r="D1" s="256"/>
      <c r="E1" s="256"/>
      <c r="F1" s="256"/>
      <c r="G1" s="256"/>
      <c r="H1" s="256"/>
      <c r="I1" s="256"/>
      <c r="J1" s="256"/>
      <c r="K1" s="256"/>
      <c r="L1" s="256"/>
      <c r="M1" s="256"/>
      <c r="N1" s="256"/>
      <c r="O1" s="256"/>
      <c r="P1" s="256"/>
      <c r="R1" s="256" t="s">
        <v>113</v>
      </c>
      <c r="S1" s="256"/>
      <c r="T1" s="256"/>
      <c r="U1" s="89"/>
    </row>
    <row r="2" spans="1:23" s="116" customFormat="1" x14ac:dyDescent="0.2">
      <c r="B2" s="256" t="s">
        <v>70</v>
      </c>
      <c r="C2" s="256"/>
      <c r="D2" s="256"/>
      <c r="E2" s="256"/>
      <c r="F2" s="256"/>
      <c r="G2" s="256"/>
      <c r="H2" s="256"/>
      <c r="I2" s="256"/>
      <c r="J2" s="256"/>
      <c r="K2" s="256"/>
      <c r="L2" s="256"/>
      <c r="M2" s="256"/>
      <c r="N2" s="256"/>
      <c r="O2" s="256"/>
      <c r="P2" s="256"/>
      <c r="R2" s="260" t="s">
        <v>73</v>
      </c>
      <c r="S2" s="260"/>
      <c r="T2" s="260"/>
      <c r="U2" s="89"/>
      <c r="V2" s="89"/>
      <c r="W2" s="89"/>
    </row>
    <row r="3" spans="1:23" x14ac:dyDescent="0.2">
      <c r="B3" s="256" t="s">
        <v>86</v>
      </c>
      <c r="C3" s="256"/>
      <c r="D3" s="256"/>
      <c r="E3" s="256"/>
      <c r="F3" s="256"/>
      <c r="G3" s="256"/>
      <c r="H3" s="256"/>
      <c r="I3" s="256"/>
      <c r="J3" s="256"/>
      <c r="K3" s="256"/>
      <c r="L3" s="256"/>
      <c r="M3" s="256"/>
      <c r="N3" s="256"/>
      <c r="O3" s="256"/>
      <c r="P3" s="256"/>
      <c r="R3" s="260" t="s">
        <v>87</v>
      </c>
      <c r="S3" s="260"/>
      <c r="T3" s="260"/>
      <c r="U3" s="89"/>
    </row>
    <row r="4" spans="1:23" ht="12.75" customHeight="1" x14ac:dyDescent="0.2">
      <c r="B4" s="256" t="s">
        <v>116</v>
      </c>
      <c r="C4" s="256"/>
      <c r="D4" s="256"/>
      <c r="E4" s="256"/>
      <c r="F4" s="256"/>
      <c r="G4" s="256"/>
      <c r="H4" s="256"/>
      <c r="I4" s="256"/>
      <c r="J4" s="256"/>
      <c r="K4" s="256"/>
      <c r="L4" s="256"/>
      <c r="M4" s="256"/>
      <c r="N4" s="256"/>
      <c r="O4" s="256"/>
      <c r="P4" s="256"/>
      <c r="R4" s="257" t="s">
        <v>117</v>
      </c>
      <c r="S4" s="257"/>
      <c r="T4" s="257"/>
      <c r="U4" s="89"/>
    </row>
    <row r="5" spans="1:23" ht="15" customHeight="1" x14ac:dyDescent="0.2">
      <c r="C5" s="124"/>
      <c r="D5" s="124"/>
      <c r="E5" s="124"/>
      <c r="F5" s="124"/>
      <c r="G5" s="124"/>
      <c r="H5" s="124"/>
      <c r="I5" s="124"/>
      <c r="J5" s="124"/>
      <c r="R5" s="257"/>
      <c r="S5" s="257"/>
      <c r="T5" s="257"/>
      <c r="U5" s="89"/>
    </row>
    <row r="6" spans="1:23" ht="19.5" customHeight="1" x14ac:dyDescent="0.2">
      <c r="C6" s="117"/>
      <c r="D6" s="117"/>
      <c r="E6" s="117"/>
      <c r="F6" s="117"/>
      <c r="G6" s="117"/>
      <c r="H6" s="117"/>
      <c r="I6" s="117"/>
      <c r="J6" s="117"/>
      <c r="R6" s="257"/>
      <c r="S6" s="257"/>
      <c r="T6" s="257"/>
      <c r="U6" s="89"/>
    </row>
    <row r="7" spans="1:23" ht="23.25" customHeight="1" x14ac:dyDescent="0.2">
      <c r="B7" s="115" t="s">
        <v>68</v>
      </c>
      <c r="R7" s="257"/>
      <c r="S7" s="257"/>
      <c r="T7" s="257"/>
    </row>
    <row r="8" spans="1:23" x14ac:dyDescent="0.2">
      <c r="B8" s="115" t="s">
        <v>85</v>
      </c>
    </row>
    <row r="9" spans="1:23" ht="30" customHeight="1" x14ac:dyDescent="0.25">
      <c r="B9" s="261" t="s">
        <v>79</v>
      </c>
      <c r="C9" s="261"/>
      <c r="D9" s="261"/>
      <c r="E9" s="261"/>
      <c r="F9" s="261"/>
      <c r="G9" s="261"/>
      <c r="H9" s="261"/>
      <c r="I9" s="261"/>
      <c r="J9" s="261"/>
      <c r="K9" s="261"/>
      <c r="L9" s="261"/>
      <c r="M9" s="261"/>
      <c r="N9" s="261"/>
      <c r="O9" s="261"/>
      <c r="P9" s="261"/>
      <c r="R9" s="259" t="s">
        <v>67</v>
      </c>
      <c r="S9" s="259"/>
      <c r="T9" s="259"/>
      <c r="U9" s="114"/>
    </row>
    <row r="10" spans="1:23" ht="38.25" x14ac:dyDescent="0.2">
      <c r="A10" s="112"/>
      <c r="B10" s="125" t="s">
        <v>20</v>
      </c>
      <c r="C10" s="171" t="s">
        <v>9</v>
      </c>
      <c r="D10" s="171" t="s">
        <v>10</v>
      </c>
      <c r="E10" s="171" t="s">
        <v>11</v>
      </c>
      <c r="F10" s="171" t="s">
        <v>12</v>
      </c>
      <c r="G10" s="171" t="s">
        <v>13</v>
      </c>
      <c r="H10" s="171" t="s">
        <v>14</v>
      </c>
      <c r="I10" s="171" t="s">
        <v>15</v>
      </c>
      <c r="J10" s="171" t="s">
        <v>16</v>
      </c>
      <c r="K10" s="171" t="s">
        <v>17</v>
      </c>
      <c r="L10" s="171" t="s">
        <v>18</v>
      </c>
      <c r="M10" s="171" t="s">
        <v>19</v>
      </c>
      <c r="N10" s="171" t="s">
        <v>66</v>
      </c>
      <c r="O10" s="171" t="s">
        <v>65</v>
      </c>
      <c r="P10" s="171" t="s">
        <v>64</v>
      </c>
      <c r="R10" s="125" t="s">
        <v>20</v>
      </c>
      <c r="S10" s="125" t="s">
        <v>96</v>
      </c>
      <c r="T10" s="125" t="s">
        <v>63</v>
      </c>
      <c r="U10" s="113"/>
    </row>
    <row r="11" spans="1:23" x14ac:dyDescent="0.2">
      <c r="A11" s="112"/>
      <c r="B11" s="109">
        <v>18</v>
      </c>
      <c r="C11" s="167">
        <v>17.170000000000002</v>
      </c>
      <c r="D11" s="167">
        <v>14.18</v>
      </c>
      <c r="E11" s="167">
        <v>12.04</v>
      </c>
      <c r="F11" s="167">
        <v>10.44</v>
      </c>
      <c r="G11" s="167">
        <v>9.1999999999999993</v>
      </c>
      <c r="H11" s="167">
        <v>8.1999999999999993</v>
      </c>
      <c r="I11" s="167">
        <v>7.39</v>
      </c>
      <c r="J11" s="167">
        <v>6.72</v>
      </c>
      <c r="K11" s="167">
        <v>6.15</v>
      </c>
      <c r="L11" s="167">
        <v>5.66</v>
      </c>
      <c r="M11" s="167">
        <v>5.24</v>
      </c>
      <c r="N11" s="167">
        <v>4.88</v>
      </c>
      <c r="O11" s="167">
        <v>4.55</v>
      </c>
      <c r="P11" s="167">
        <v>4.2699999999999996</v>
      </c>
      <c r="R11" s="109">
        <v>18</v>
      </c>
      <c r="S11" s="167">
        <v>0.59</v>
      </c>
      <c r="T11" s="182">
        <v>50.13</v>
      </c>
      <c r="U11" s="110"/>
    </row>
    <row r="12" spans="1:23" x14ac:dyDescent="0.2">
      <c r="A12" s="111"/>
      <c r="B12" s="109">
        <v>19</v>
      </c>
      <c r="C12" s="167">
        <v>17.18</v>
      </c>
      <c r="D12" s="167">
        <v>14.18</v>
      </c>
      <c r="E12" s="167">
        <v>12.04</v>
      </c>
      <c r="F12" s="167">
        <v>10.44</v>
      </c>
      <c r="G12" s="167">
        <v>9.1999999999999993</v>
      </c>
      <c r="H12" s="167">
        <v>8.2100000000000009</v>
      </c>
      <c r="I12" s="167">
        <v>7.4</v>
      </c>
      <c r="J12" s="167">
        <v>6.72</v>
      </c>
      <c r="K12" s="167">
        <v>6.15</v>
      </c>
      <c r="L12" s="167">
        <v>5.67</v>
      </c>
      <c r="M12" s="167">
        <v>5.25</v>
      </c>
      <c r="N12" s="167">
        <v>4.88</v>
      </c>
      <c r="O12" s="167">
        <v>4.5599999999999996</v>
      </c>
      <c r="P12" s="167">
        <v>4.2699999999999996</v>
      </c>
      <c r="R12" s="109">
        <v>19</v>
      </c>
      <c r="S12" s="167">
        <v>0.59</v>
      </c>
      <c r="T12" s="182">
        <v>50.13</v>
      </c>
      <c r="U12" s="110"/>
    </row>
    <row r="13" spans="1:23" x14ac:dyDescent="0.2">
      <c r="A13" s="111"/>
      <c r="B13" s="109">
        <v>20</v>
      </c>
      <c r="C13" s="167">
        <v>17.18</v>
      </c>
      <c r="D13" s="167">
        <v>14.19</v>
      </c>
      <c r="E13" s="167">
        <v>12.05</v>
      </c>
      <c r="F13" s="167">
        <v>10.45</v>
      </c>
      <c r="G13" s="167">
        <v>9.1999999999999993</v>
      </c>
      <c r="H13" s="167">
        <v>8.2100000000000009</v>
      </c>
      <c r="I13" s="167">
        <v>7.4</v>
      </c>
      <c r="J13" s="167">
        <v>6.73</v>
      </c>
      <c r="K13" s="167">
        <v>6.16</v>
      </c>
      <c r="L13" s="167">
        <v>5.67</v>
      </c>
      <c r="M13" s="167">
        <v>5.25</v>
      </c>
      <c r="N13" s="167">
        <v>4.88</v>
      </c>
      <c r="O13" s="167">
        <v>4.5599999999999996</v>
      </c>
      <c r="P13" s="167">
        <v>4.28</v>
      </c>
      <c r="R13" s="109">
        <v>20</v>
      </c>
      <c r="S13" s="167">
        <v>0.59</v>
      </c>
      <c r="T13" s="182">
        <v>50.13</v>
      </c>
      <c r="U13" s="110"/>
    </row>
    <row r="14" spans="1:23" x14ac:dyDescent="0.2">
      <c r="A14" s="111"/>
      <c r="B14" s="109">
        <v>21</v>
      </c>
      <c r="C14" s="167">
        <v>17.190000000000001</v>
      </c>
      <c r="D14" s="167">
        <v>14.19</v>
      </c>
      <c r="E14" s="167">
        <v>12.05</v>
      </c>
      <c r="F14" s="167">
        <v>10.45</v>
      </c>
      <c r="G14" s="167">
        <v>9.2100000000000009</v>
      </c>
      <c r="H14" s="167">
        <v>8.2200000000000006</v>
      </c>
      <c r="I14" s="167">
        <v>7.41</v>
      </c>
      <c r="J14" s="167">
        <v>6.73</v>
      </c>
      <c r="K14" s="167">
        <v>6.16</v>
      </c>
      <c r="L14" s="167">
        <v>5.68</v>
      </c>
      <c r="M14" s="167">
        <v>5.26</v>
      </c>
      <c r="N14" s="167">
        <v>4.8899999999999997</v>
      </c>
      <c r="O14" s="167">
        <v>4.57</v>
      </c>
      <c r="P14" s="167">
        <v>4.28</v>
      </c>
      <c r="R14" s="109">
        <v>21</v>
      </c>
      <c r="S14" s="167">
        <v>0.6</v>
      </c>
      <c r="T14" s="182">
        <v>50.13</v>
      </c>
      <c r="U14" s="110"/>
    </row>
    <row r="15" spans="1:23" x14ac:dyDescent="0.2">
      <c r="A15" s="111"/>
      <c r="B15" s="109">
        <v>22</v>
      </c>
      <c r="C15" s="167">
        <v>17.190000000000001</v>
      </c>
      <c r="D15" s="167">
        <v>14.2</v>
      </c>
      <c r="E15" s="167">
        <v>12.06</v>
      </c>
      <c r="F15" s="167">
        <v>10.46</v>
      </c>
      <c r="G15" s="167">
        <v>9.2200000000000006</v>
      </c>
      <c r="H15" s="167">
        <v>8.2200000000000006</v>
      </c>
      <c r="I15" s="167">
        <v>7.41</v>
      </c>
      <c r="J15" s="167">
        <v>6.74</v>
      </c>
      <c r="K15" s="167">
        <v>6.17</v>
      </c>
      <c r="L15" s="167">
        <v>5.68</v>
      </c>
      <c r="M15" s="167">
        <v>5.26</v>
      </c>
      <c r="N15" s="167">
        <v>4.8899999999999997</v>
      </c>
      <c r="O15" s="167">
        <v>4.57</v>
      </c>
      <c r="P15" s="167">
        <v>4.29</v>
      </c>
      <c r="R15" s="109">
        <v>22</v>
      </c>
      <c r="S15" s="167">
        <v>0.61</v>
      </c>
      <c r="T15" s="182">
        <v>50.13</v>
      </c>
      <c r="U15" s="110"/>
    </row>
    <row r="16" spans="1:23" x14ac:dyDescent="0.2">
      <c r="A16" s="111"/>
      <c r="B16" s="109">
        <v>23</v>
      </c>
      <c r="C16" s="167">
        <v>17.2</v>
      </c>
      <c r="D16" s="167">
        <v>14.2</v>
      </c>
      <c r="E16" s="167">
        <v>12.07</v>
      </c>
      <c r="F16" s="167">
        <v>10.46</v>
      </c>
      <c r="G16" s="167">
        <v>9.2200000000000006</v>
      </c>
      <c r="H16" s="167">
        <v>8.23</v>
      </c>
      <c r="I16" s="167">
        <v>7.42</v>
      </c>
      <c r="J16" s="167">
        <v>6.74</v>
      </c>
      <c r="K16" s="167">
        <v>6.17</v>
      </c>
      <c r="L16" s="167">
        <v>5.69</v>
      </c>
      <c r="M16" s="167">
        <v>5.27</v>
      </c>
      <c r="N16" s="167">
        <v>4.9000000000000004</v>
      </c>
      <c r="O16" s="167">
        <v>4.58</v>
      </c>
      <c r="P16" s="167">
        <v>4.29</v>
      </c>
      <c r="R16" s="109">
        <v>23</v>
      </c>
      <c r="S16" s="167">
        <v>0.62</v>
      </c>
      <c r="T16" s="182">
        <v>50.13</v>
      </c>
      <c r="U16" s="110"/>
    </row>
    <row r="17" spans="1:21" x14ac:dyDescent="0.2">
      <c r="A17" s="111"/>
      <c r="B17" s="109">
        <v>24</v>
      </c>
      <c r="C17" s="167">
        <v>17.2</v>
      </c>
      <c r="D17" s="167">
        <v>14.21</v>
      </c>
      <c r="E17" s="167">
        <v>12.07</v>
      </c>
      <c r="F17" s="167">
        <v>10.47</v>
      </c>
      <c r="G17" s="167">
        <v>9.23</v>
      </c>
      <c r="H17" s="167">
        <v>8.23</v>
      </c>
      <c r="I17" s="167">
        <v>7.42</v>
      </c>
      <c r="J17" s="167">
        <v>6.75</v>
      </c>
      <c r="K17" s="167">
        <v>6.18</v>
      </c>
      <c r="L17" s="167">
        <v>5.69</v>
      </c>
      <c r="M17" s="167">
        <v>5.27</v>
      </c>
      <c r="N17" s="167">
        <v>4.9000000000000004</v>
      </c>
      <c r="O17" s="167">
        <v>4.58</v>
      </c>
      <c r="P17" s="167">
        <v>4.29</v>
      </c>
      <c r="R17" s="109">
        <v>24</v>
      </c>
      <c r="S17" s="167">
        <v>0.63</v>
      </c>
      <c r="T17" s="182">
        <v>50.13</v>
      </c>
      <c r="U17" s="110"/>
    </row>
    <row r="18" spans="1:21" x14ac:dyDescent="0.2">
      <c r="A18" s="111"/>
      <c r="B18" s="109">
        <v>25</v>
      </c>
      <c r="C18" s="167">
        <v>17.21</v>
      </c>
      <c r="D18" s="167">
        <v>14.21</v>
      </c>
      <c r="E18" s="167">
        <v>12.07</v>
      </c>
      <c r="F18" s="167">
        <v>10.47</v>
      </c>
      <c r="G18" s="167">
        <v>9.23</v>
      </c>
      <c r="H18" s="167">
        <v>8.24</v>
      </c>
      <c r="I18" s="167">
        <v>7.43</v>
      </c>
      <c r="J18" s="167">
        <v>6.75</v>
      </c>
      <c r="K18" s="167">
        <v>6.18</v>
      </c>
      <c r="L18" s="167">
        <v>5.7</v>
      </c>
      <c r="M18" s="167">
        <v>5.27</v>
      </c>
      <c r="N18" s="167">
        <v>4.91</v>
      </c>
      <c r="O18" s="167">
        <v>4.59</v>
      </c>
      <c r="P18" s="167">
        <v>4.3</v>
      </c>
      <c r="R18" s="109">
        <v>25</v>
      </c>
      <c r="S18" s="167">
        <v>0.63</v>
      </c>
      <c r="T18" s="182">
        <v>50.13</v>
      </c>
      <c r="U18" s="110"/>
    </row>
    <row r="19" spans="1:21" x14ac:dyDescent="0.2">
      <c r="A19" s="111"/>
      <c r="B19" s="109">
        <v>26</v>
      </c>
      <c r="C19" s="167">
        <v>17.21</v>
      </c>
      <c r="D19" s="167">
        <v>14.22</v>
      </c>
      <c r="E19" s="167">
        <v>12.08</v>
      </c>
      <c r="F19" s="167">
        <v>10.48</v>
      </c>
      <c r="G19" s="167">
        <v>9.23</v>
      </c>
      <c r="H19" s="167">
        <v>8.24</v>
      </c>
      <c r="I19" s="167">
        <v>7.43</v>
      </c>
      <c r="J19" s="167">
        <v>6.76</v>
      </c>
      <c r="K19" s="167">
        <v>6.19</v>
      </c>
      <c r="L19" s="167">
        <v>5.7</v>
      </c>
      <c r="M19" s="167">
        <v>5.28</v>
      </c>
      <c r="N19" s="167">
        <v>4.91</v>
      </c>
      <c r="O19" s="167">
        <v>4.59</v>
      </c>
      <c r="P19" s="167">
        <v>4.3</v>
      </c>
      <c r="R19" s="109">
        <v>26</v>
      </c>
      <c r="S19" s="167">
        <v>0.64</v>
      </c>
      <c r="T19" s="182">
        <v>50.13</v>
      </c>
      <c r="U19" s="110"/>
    </row>
    <row r="20" spans="1:21" x14ac:dyDescent="0.2">
      <c r="A20" s="111"/>
      <c r="B20" s="109">
        <v>27</v>
      </c>
      <c r="C20" s="167">
        <v>17.22</v>
      </c>
      <c r="D20" s="167">
        <v>14.22</v>
      </c>
      <c r="E20" s="167">
        <v>12.08</v>
      </c>
      <c r="F20" s="167">
        <v>10.48</v>
      </c>
      <c r="G20" s="167">
        <v>9.24</v>
      </c>
      <c r="H20" s="167">
        <v>8.25</v>
      </c>
      <c r="I20" s="167">
        <v>7.44</v>
      </c>
      <c r="J20" s="167">
        <v>6.76</v>
      </c>
      <c r="K20" s="167">
        <v>6.19</v>
      </c>
      <c r="L20" s="167">
        <v>5.7</v>
      </c>
      <c r="M20" s="167">
        <v>5.28</v>
      </c>
      <c r="N20" s="167">
        <v>4.92</v>
      </c>
      <c r="O20" s="167">
        <v>4.5999999999999996</v>
      </c>
      <c r="P20" s="167">
        <v>4.3099999999999996</v>
      </c>
      <c r="R20" s="109">
        <v>27</v>
      </c>
      <c r="S20" s="167">
        <v>0.64</v>
      </c>
      <c r="T20" s="182">
        <v>50.13</v>
      </c>
      <c r="U20" s="110"/>
    </row>
    <row r="21" spans="1:21" x14ac:dyDescent="0.2">
      <c r="A21" s="111"/>
      <c r="B21" s="109">
        <v>28</v>
      </c>
      <c r="C21" s="167">
        <v>17.22</v>
      </c>
      <c r="D21" s="167">
        <v>14.23</v>
      </c>
      <c r="E21" s="167">
        <v>12.09</v>
      </c>
      <c r="F21" s="167">
        <v>10.49</v>
      </c>
      <c r="G21" s="167">
        <v>9.24</v>
      </c>
      <c r="H21" s="167">
        <v>8.25</v>
      </c>
      <c r="I21" s="167">
        <v>7.44</v>
      </c>
      <c r="J21" s="167">
        <v>6.77</v>
      </c>
      <c r="K21" s="167">
        <v>6.2</v>
      </c>
      <c r="L21" s="167">
        <v>5.71</v>
      </c>
      <c r="M21" s="167">
        <v>5.29</v>
      </c>
      <c r="N21" s="167">
        <v>4.92</v>
      </c>
      <c r="O21" s="167">
        <v>4.5999999999999996</v>
      </c>
      <c r="P21" s="167">
        <v>4.3099999999999996</v>
      </c>
      <c r="R21" s="109">
        <v>28</v>
      </c>
      <c r="S21" s="167">
        <v>0.65</v>
      </c>
      <c r="T21" s="182">
        <v>50.13</v>
      </c>
      <c r="U21" s="110"/>
    </row>
    <row r="22" spans="1:21" x14ac:dyDescent="0.2">
      <c r="A22" s="111"/>
      <c r="B22" s="109">
        <v>29</v>
      </c>
      <c r="C22" s="167">
        <v>17.23</v>
      </c>
      <c r="D22" s="167">
        <v>14.23</v>
      </c>
      <c r="E22" s="167">
        <v>12.09</v>
      </c>
      <c r="F22" s="167">
        <v>10.49</v>
      </c>
      <c r="G22" s="167">
        <v>9.25</v>
      </c>
      <c r="H22" s="167">
        <v>8.26</v>
      </c>
      <c r="I22" s="167">
        <v>7.45</v>
      </c>
      <c r="J22" s="167">
        <v>6.77</v>
      </c>
      <c r="K22" s="167">
        <v>6.2</v>
      </c>
      <c r="L22" s="167">
        <v>5.72</v>
      </c>
      <c r="M22" s="167">
        <v>5.29</v>
      </c>
      <c r="N22" s="167">
        <v>4.93</v>
      </c>
      <c r="O22" s="167">
        <v>4.6100000000000003</v>
      </c>
      <c r="P22" s="167">
        <v>4.32</v>
      </c>
      <c r="R22" s="109">
        <v>29</v>
      </c>
      <c r="S22" s="167">
        <v>0.66</v>
      </c>
      <c r="T22" s="182">
        <v>50.13</v>
      </c>
      <c r="U22" s="110"/>
    </row>
    <row r="23" spans="1:21" x14ac:dyDescent="0.2">
      <c r="A23" s="111"/>
      <c r="B23" s="109">
        <v>30</v>
      </c>
      <c r="C23" s="167">
        <v>17.23</v>
      </c>
      <c r="D23" s="167">
        <v>14.24</v>
      </c>
      <c r="E23" s="167">
        <v>12.1</v>
      </c>
      <c r="F23" s="167">
        <v>10.5</v>
      </c>
      <c r="G23" s="167">
        <v>9.25</v>
      </c>
      <c r="H23" s="167">
        <v>8.26</v>
      </c>
      <c r="I23" s="167">
        <v>7.45</v>
      </c>
      <c r="J23" s="167">
        <v>6.78</v>
      </c>
      <c r="K23" s="167">
        <v>6.21</v>
      </c>
      <c r="L23" s="167">
        <v>5.72</v>
      </c>
      <c r="M23" s="167">
        <v>5.3</v>
      </c>
      <c r="N23" s="167">
        <v>4.93</v>
      </c>
      <c r="O23" s="167">
        <v>4.6100000000000003</v>
      </c>
      <c r="P23" s="167">
        <v>4.33</v>
      </c>
      <c r="R23" s="109">
        <v>30</v>
      </c>
      <c r="S23" s="167">
        <v>0.66</v>
      </c>
      <c r="T23" s="182">
        <v>50.13</v>
      </c>
      <c r="U23" s="110"/>
    </row>
    <row r="24" spans="1:21" x14ac:dyDescent="0.2">
      <c r="A24" s="111"/>
      <c r="B24" s="109">
        <v>31</v>
      </c>
      <c r="C24" s="167">
        <v>17.239999999999998</v>
      </c>
      <c r="D24" s="167">
        <v>14.24</v>
      </c>
      <c r="E24" s="167">
        <v>12.1</v>
      </c>
      <c r="F24" s="167">
        <v>10.5</v>
      </c>
      <c r="G24" s="167">
        <v>9.26</v>
      </c>
      <c r="H24" s="167">
        <v>8.27</v>
      </c>
      <c r="I24" s="167">
        <v>7.46</v>
      </c>
      <c r="J24" s="167">
        <v>6.78</v>
      </c>
      <c r="K24" s="167">
        <v>6.21</v>
      </c>
      <c r="L24" s="167">
        <v>5.73</v>
      </c>
      <c r="M24" s="167">
        <v>5.31</v>
      </c>
      <c r="N24" s="167">
        <v>4.9400000000000004</v>
      </c>
      <c r="O24" s="167">
        <v>4.62</v>
      </c>
      <c r="P24" s="167">
        <v>4.33</v>
      </c>
      <c r="R24" s="109">
        <v>31</v>
      </c>
      <c r="S24" s="167">
        <v>0.67</v>
      </c>
      <c r="T24" s="182">
        <v>50.13</v>
      </c>
      <c r="U24" s="110"/>
    </row>
    <row r="25" spans="1:21" x14ac:dyDescent="0.2">
      <c r="A25" s="111"/>
      <c r="B25" s="109">
        <v>32</v>
      </c>
      <c r="C25" s="167">
        <v>17.25</v>
      </c>
      <c r="D25" s="167">
        <v>14.25</v>
      </c>
      <c r="E25" s="167">
        <v>12.11</v>
      </c>
      <c r="F25" s="167">
        <v>10.51</v>
      </c>
      <c r="G25" s="167">
        <v>9.27</v>
      </c>
      <c r="H25" s="167">
        <v>8.27</v>
      </c>
      <c r="I25" s="167">
        <v>7.46</v>
      </c>
      <c r="J25" s="167">
        <v>6.79</v>
      </c>
      <c r="K25" s="167">
        <v>6.22</v>
      </c>
      <c r="L25" s="167">
        <v>5.73</v>
      </c>
      <c r="M25" s="167">
        <v>5.31</v>
      </c>
      <c r="N25" s="167">
        <v>4.95</v>
      </c>
      <c r="O25" s="167">
        <v>4.62</v>
      </c>
      <c r="P25" s="167">
        <v>4.34</v>
      </c>
      <c r="R25" s="109">
        <v>32</v>
      </c>
      <c r="S25" s="167">
        <v>0.67</v>
      </c>
      <c r="T25" s="182">
        <v>50.13</v>
      </c>
      <c r="U25" s="110"/>
    </row>
    <row r="26" spans="1:21" x14ac:dyDescent="0.2">
      <c r="A26" s="111"/>
      <c r="B26" s="109">
        <v>33</v>
      </c>
      <c r="C26" s="167">
        <v>17.25</v>
      </c>
      <c r="D26" s="167">
        <v>14.25</v>
      </c>
      <c r="E26" s="167">
        <v>12.12</v>
      </c>
      <c r="F26" s="167">
        <v>10.52</v>
      </c>
      <c r="G26" s="167">
        <v>9.27</v>
      </c>
      <c r="H26" s="167">
        <v>8.2799999999999994</v>
      </c>
      <c r="I26" s="167">
        <v>7.47</v>
      </c>
      <c r="J26" s="167">
        <v>6.8</v>
      </c>
      <c r="K26" s="167">
        <v>6.23</v>
      </c>
      <c r="L26" s="167">
        <v>5.74</v>
      </c>
      <c r="M26" s="167">
        <v>5.32</v>
      </c>
      <c r="N26" s="167">
        <v>4.95</v>
      </c>
      <c r="O26" s="167">
        <v>4.63</v>
      </c>
      <c r="P26" s="167">
        <v>4.3499999999999996</v>
      </c>
      <c r="R26" s="109">
        <v>33</v>
      </c>
      <c r="S26" s="167">
        <v>0.68</v>
      </c>
      <c r="T26" s="182">
        <v>50.13</v>
      </c>
      <c r="U26" s="110"/>
    </row>
    <row r="27" spans="1:21" x14ac:dyDescent="0.2">
      <c r="A27" s="111"/>
      <c r="B27" s="109">
        <v>34</v>
      </c>
      <c r="C27" s="167">
        <v>17.260000000000002</v>
      </c>
      <c r="D27" s="167">
        <v>14.26</v>
      </c>
      <c r="E27" s="167">
        <v>12.12</v>
      </c>
      <c r="F27" s="167">
        <v>10.52</v>
      </c>
      <c r="G27" s="167">
        <v>9.2799999999999994</v>
      </c>
      <c r="H27" s="167">
        <v>8.2899999999999991</v>
      </c>
      <c r="I27" s="167">
        <v>7.48</v>
      </c>
      <c r="J27" s="167">
        <v>6.8</v>
      </c>
      <c r="K27" s="167">
        <v>6.23</v>
      </c>
      <c r="L27" s="167">
        <v>5.75</v>
      </c>
      <c r="M27" s="167">
        <v>5.33</v>
      </c>
      <c r="N27" s="167">
        <v>4.96</v>
      </c>
      <c r="O27" s="167">
        <v>4.6399999999999997</v>
      </c>
      <c r="P27" s="167">
        <v>4.3600000000000003</v>
      </c>
      <c r="R27" s="109">
        <v>34</v>
      </c>
      <c r="S27" s="167">
        <v>0.69</v>
      </c>
      <c r="T27" s="182">
        <v>50.13</v>
      </c>
      <c r="U27" s="110"/>
    </row>
    <row r="28" spans="1:21" x14ac:dyDescent="0.2">
      <c r="A28" s="111"/>
      <c r="B28" s="109">
        <v>35</v>
      </c>
      <c r="C28" s="167">
        <v>17.27</v>
      </c>
      <c r="D28" s="167">
        <v>14.27</v>
      </c>
      <c r="E28" s="167">
        <v>12.13</v>
      </c>
      <c r="F28" s="167">
        <v>10.53</v>
      </c>
      <c r="G28" s="167">
        <v>9.2899999999999991</v>
      </c>
      <c r="H28" s="167">
        <v>8.2899999999999991</v>
      </c>
      <c r="I28" s="167">
        <v>7.48</v>
      </c>
      <c r="J28" s="167">
        <v>6.81</v>
      </c>
      <c r="K28" s="167">
        <v>6.24</v>
      </c>
      <c r="L28" s="167">
        <v>5.76</v>
      </c>
      <c r="M28" s="167">
        <v>5.34</v>
      </c>
      <c r="N28" s="167">
        <v>4.97</v>
      </c>
      <c r="O28" s="167">
        <v>4.6500000000000004</v>
      </c>
      <c r="P28" s="167">
        <v>4.37</v>
      </c>
      <c r="R28" s="109">
        <v>35</v>
      </c>
      <c r="S28" s="167">
        <v>0.7</v>
      </c>
      <c r="T28" s="182">
        <v>50.13</v>
      </c>
      <c r="U28" s="110"/>
    </row>
    <row r="29" spans="1:21" x14ac:dyDescent="0.2">
      <c r="A29" s="111"/>
      <c r="B29" s="109">
        <v>36</v>
      </c>
      <c r="C29" s="167">
        <v>17.27</v>
      </c>
      <c r="D29" s="167">
        <v>14.28</v>
      </c>
      <c r="E29" s="167">
        <v>12.14</v>
      </c>
      <c r="F29" s="167">
        <v>10.54</v>
      </c>
      <c r="G29" s="167">
        <v>9.3000000000000007</v>
      </c>
      <c r="H29" s="167">
        <v>8.3000000000000007</v>
      </c>
      <c r="I29" s="167">
        <v>7.49</v>
      </c>
      <c r="J29" s="167">
        <v>6.82</v>
      </c>
      <c r="K29" s="167">
        <v>6.25</v>
      </c>
      <c r="L29" s="167">
        <v>5.76</v>
      </c>
      <c r="M29" s="167">
        <v>5.35</v>
      </c>
      <c r="N29" s="167">
        <v>4.9800000000000004</v>
      </c>
      <c r="O29" s="167">
        <v>4.66</v>
      </c>
      <c r="P29" s="167">
        <v>4.38</v>
      </c>
      <c r="R29" s="109">
        <v>36</v>
      </c>
      <c r="S29" s="167">
        <v>0.7</v>
      </c>
      <c r="T29" s="182">
        <v>50.13</v>
      </c>
      <c r="U29" s="110"/>
    </row>
    <row r="30" spans="1:21" x14ac:dyDescent="0.2">
      <c r="A30" s="111"/>
      <c r="B30" s="109">
        <v>37</v>
      </c>
      <c r="C30" s="167">
        <v>17.28</v>
      </c>
      <c r="D30" s="167">
        <v>14.29</v>
      </c>
      <c r="E30" s="167">
        <v>12.15</v>
      </c>
      <c r="F30" s="167">
        <v>10.55</v>
      </c>
      <c r="G30" s="167">
        <v>9.3000000000000007</v>
      </c>
      <c r="H30" s="167">
        <v>8.31</v>
      </c>
      <c r="I30" s="167">
        <v>7.5</v>
      </c>
      <c r="J30" s="167">
        <v>6.83</v>
      </c>
      <c r="K30" s="167">
        <v>6.26</v>
      </c>
      <c r="L30" s="167">
        <v>5.77</v>
      </c>
      <c r="M30" s="167">
        <v>5.36</v>
      </c>
      <c r="N30" s="167">
        <v>4.99</v>
      </c>
      <c r="O30" s="167">
        <v>4.67</v>
      </c>
      <c r="P30" s="167">
        <v>4.3899999999999997</v>
      </c>
      <c r="R30" s="109">
        <v>37</v>
      </c>
      <c r="S30" s="167">
        <v>0.71</v>
      </c>
      <c r="T30" s="182">
        <v>50.13</v>
      </c>
      <c r="U30" s="110"/>
    </row>
    <row r="31" spans="1:21" x14ac:dyDescent="0.2">
      <c r="A31" s="111"/>
      <c r="B31" s="109">
        <v>38</v>
      </c>
      <c r="C31" s="167">
        <v>17.29</v>
      </c>
      <c r="D31" s="167">
        <v>14.29</v>
      </c>
      <c r="E31" s="167">
        <v>12.16</v>
      </c>
      <c r="F31" s="167">
        <v>10.56</v>
      </c>
      <c r="G31" s="167">
        <v>9.31</v>
      </c>
      <c r="H31" s="167">
        <v>8.32</v>
      </c>
      <c r="I31" s="167">
        <v>7.51</v>
      </c>
      <c r="J31" s="167">
        <v>6.84</v>
      </c>
      <c r="K31" s="167">
        <v>6.27</v>
      </c>
      <c r="L31" s="167">
        <v>5.79</v>
      </c>
      <c r="M31" s="167">
        <v>5.37</v>
      </c>
      <c r="N31" s="167">
        <v>5</v>
      </c>
      <c r="O31" s="167">
        <v>4.68</v>
      </c>
      <c r="P31" s="167">
        <v>4.4000000000000004</v>
      </c>
      <c r="R31" s="109">
        <v>38</v>
      </c>
      <c r="S31" s="167">
        <v>0.72</v>
      </c>
      <c r="T31" s="182">
        <v>50.13</v>
      </c>
      <c r="U31" s="110"/>
    </row>
    <row r="32" spans="1:21" x14ac:dyDescent="0.2">
      <c r="A32" s="111"/>
      <c r="B32" s="109">
        <v>39</v>
      </c>
      <c r="C32" s="167">
        <v>17.3</v>
      </c>
      <c r="D32" s="167">
        <v>14.31</v>
      </c>
      <c r="E32" s="167">
        <v>12.17</v>
      </c>
      <c r="F32" s="167">
        <v>10.57</v>
      </c>
      <c r="G32" s="167">
        <v>9.32</v>
      </c>
      <c r="H32" s="167">
        <v>8.33</v>
      </c>
      <c r="I32" s="167">
        <v>7.52</v>
      </c>
      <c r="J32" s="167">
        <v>6.85</v>
      </c>
      <c r="K32" s="167">
        <v>6.28</v>
      </c>
      <c r="L32" s="167">
        <v>5.8</v>
      </c>
      <c r="M32" s="167">
        <v>5.38</v>
      </c>
      <c r="N32" s="167">
        <v>5.0199999999999996</v>
      </c>
      <c r="O32" s="167">
        <v>4.7</v>
      </c>
      <c r="P32" s="167">
        <v>4.42</v>
      </c>
      <c r="R32" s="109">
        <v>39</v>
      </c>
      <c r="S32" s="167">
        <v>0.73</v>
      </c>
      <c r="T32" s="182">
        <v>50.13</v>
      </c>
      <c r="U32" s="110"/>
    </row>
    <row r="33" spans="1:21" x14ac:dyDescent="0.2">
      <c r="A33" s="111"/>
      <c r="B33" s="109">
        <v>40</v>
      </c>
      <c r="C33" s="167">
        <v>17.309999999999999</v>
      </c>
      <c r="D33" s="167">
        <v>14.32</v>
      </c>
      <c r="E33" s="167">
        <v>12.18</v>
      </c>
      <c r="F33" s="167">
        <v>10.58</v>
      </c>
      <c r="G33" s="167">
        <v>9.34</v>
      </c>
      <c r="H33" s="167">
        <v>8.34</v>
      </c>
      <c r="I33" s="167">
        <v>7.54</v>
      </c>
      <c r="J33" s="167">
        <v>6.86</v>
      </c>
      <c r="K33" s="167">
        <v>6.3</v>
      </c>
      <c r="L33" s="167">
        <v>5.81</v>
      </c>
      <c r="M33" s="167">
        <v>5.4</v>
      </c>
      <c r="N33" s="167">
        <v>5.04</v>
      </c>
      <c r="O33" s="167">
        <v>4.72</v>
      </c>
      <c r="P33" s="167">
        <v>4.4400000000000004</v>
      </c>
      <c r="R33" s="109">
        <v>40</v>
      </c>
      <c r="S33" s="167">
        <v>0.74</v>
      </c>
      <c r="T33" s="182">
        <v>50.13</v>
      </c>
      <c r="U33" s="110"/>
    </row>
    <row r="34" spans="1:21" x14ac:dyDescent="0.2">
      <c r="A34" s="111"/>
      <c r="B34" s="109">
        <v>41</v>
      </c>
      <c r="C34" s="167">
        <v>17.329999999999998</v>
      </c>
      <c r="D34" s="167">
        <v>14.33</v>
      </c>
      <c r="E34" s="167">
        <v>12.2</v>
      </c>
      <c r="F34" s="167">
        <v>10.6</v>
      </c>
      <c r="G34" s="167">
        <v>9.35</v>
      </c>
      <c r="H34" s="167">
        <v>8.36</v>
      </c>
      <c r="I34" s="167">
        <v>7.55</v>
      </c>
      <c r="J34" s="167">
        <v>6.88</v>
      </c>
      <c r="K34" s="167">
        <v>6.32</v>
      </c>
      <c r="L34" s="167">
        <v>5.83</v>
      </c>
      <c r="M34" s="167">
        <v>5.42</v>
      </c>
      <c r="N34" s="167">
        <v>5.0599999999999996</v>
      </c>
      <c r="O34" s="167">
        <v>4.74</v>
      </c>
      <c r="P34" s="167">
        <v>4.47</v>
      </c>
      <c r="R34" s="109">
        <v>41</v>
      </c>
      <c r="S34" s="167">
        <v>0.76</v>
      </c>
      <c r="T34" s="182">
        <v>50.13</v>
      </c>
      <c r="U34" s="110"/>
    </row>
    <row r="35" spans="1:21" x14ac:dyDescent="0.2">
      <c r="A35" s="111"/>
      <c r="B35" s="109">
        <v>42</v>
      </c>
      <c r="C35" s="167">
        <v>17.34</v>
      </c>
      <c r="D35" s="167">
        <v>14.35</v>
      </c>
      <c r="E35" s="167">
        <v>12.21</v>
      </c>
      <c r="F35" s="167">
        <v>10.61</v>
      </c>
      <c r="G35" s="167">
        <v>9.3699999999999992</v>
      </c>
      <c r="H35" s="167">
        <v>8.3800000000000008</v>
      </c>
      <c r="I35" s="167">
        <v>7.57</v>
      </c>
      <c r="J35" s="167">
        <v>6.9</v>
      </c>
      <c r="K35" s="167">
        <v>6.33</v>
      </c>
      <c r="L35" s="167">
        <v>5.85</v>
      </c>
      <c r="M35" s="167">
        <v>5.44</v>
      </c>
      <c r="N35" s="167">
        <v>5.08</v>
      </c>
      <c r="O35" s="167">
        <v>4.7699999999999996</v>
      </c>
      <c r="P35" s="167">
        <v>4.5</v>
      </c>
      <c r="R35" s="109">
        <v>42</v>
      </c>
      <c r="S35" s="167">
        <v>0.77</v>
      </c>
      <c r="T35" s="182">
        <v>50.13</v>
      </c>
      <c r="U35" s="110"/>
    </row>
    <row r="36" spans="1:21" x14ac:dyDescent="0.2">
      <c r="A36" s="111"/>
      <c r="B36" s="109">
        <v>43</v>
      </c>
      <c r="C36" s="167">
        <v>17.36</v>
      </c>
      <c r="D36" s="167">
        <v>14.36</v>
      </c>
      <c r="E36" s="167">
        <v>12.22</v>
      </c>
      <c r="F36" s="167">
        <v>10.62</v>
      </c>
      <c r="G36" s="167">
        <v>9.3800000000000008</v>
      </c>
      <c r="H36" s="167">
        <v>8.39</v>
      </c>
      <c r="I36" s="167">
        <v>7.59</v>
      </c>
      <c r="J36" s="167">
        <v>6.92</v>
      </c>
      <c r="K36" s="167">
        <v>6.36</v>
      </c>
      <c r="L36" s="167">
        <v>5.88</v>
      </c>
      <c r="M36" s="167">
        <v>5.47</v>
      </c>
      <c r="N36" s="167">
        <v>5.1100000000000003</v>
      </c>
      <c r="O36" s="167">
        <v>4.8</v>
      </c>
      <c r="P36" s="167">
        <v>4.53</v>
      </c>
      <c r="R36" s="109">
        <v>43</v>
      </c>
      <c r="S36" s="167">
        <v>0.79</v>
      </c>
      <c r="T36" s="182">
        <v>50.13</v>
      </c>
      <c r="U36" s="110"/>
    </row>
    <row r="37" spans="1:21" x14ac:dyDescent="0.2">
      <c r="A37" s="111"/>
      <c r="B37" s="109">
        <v>44</v>
      </c>
      <c r="C37" s="167">
        <v>17.37</v>
      </c>
      <c r="D37" s="167">
        <v>14.38</v>
      </c>
      <c r="E37" s="167">
        <v>12.24</v>
      </c>
      <c r="F37" s="167">
        <v>10.64</v>
      </c>
      <c r="G37" s="167">
        <v>9.4</v>
      </c>
      <c r="H37" s="167">
        <v>8.41</v>
      </c>
      <c r="I37" s="167">
        <v>7.61</v>
      </c>
      <c r="J37" s="167">
        <v>6.94</v>
      </c>
      <c r="K37" s="167">
        <v>6.38</v>
      </c>
      <c r="L37" s="167">
        <v>5.91</v>
      </c>
      <c r="M37" s="167">
        <v>5.5</v>
      </c>
      <c r="N37" s="167">
        <v>5.14</v>
      </c>
      <c r="O37" s="167">
        <v>4.84</v>
      </c>
      <c r="P37" s="167">
        <v>4.57</v>
      </c>
      <c r="R37" s="109">
        <v>44</v>
      </c>
      <c r="S37" s="167">
        <v>0.81</v>
      </c>
      <c r="T37" s="182">
        <v>50.13</v>
      </c>
      <c r="U37" s="110"/>
    </row>
    <row r="38" spans="1:21" x14ac:dyDescent="0.2">
      <c r="A38" s="111"/>
      <c r="B38" s="109">
        <v>45</v>
      </c>
      <c r="C38" s="167">
        <v>17.39</v>
      </c>
      <c r="D38" s="167">
        <v>14.4</v>
      </c>
      <c r="E38" s="167">
        <v>12.26</v>
      </c>
      <c r="F38" s="167">
        <v>10.66</v>
      </c>
      <c r="G38" s="167">
        <v>9.42</v>
      </c>
      <c r="H38" s="167">
        <v>8.44</v>
      </c>
      <c r="I38" s="167">
        <v>7.64</v>
      </c>
      <c r="J38" s="167">
        <v>6.97</v>
      </c>
      <c r="K38" s="167">
        <v>6.41</v>
      </c>
      <c r="L38" s="167">
        <v>5.94</v>
      </c>
      <c r="M38" s="167">
        <v>5.53</v>
      </c>
      <c r="N38" s="167">
        <v>5.18</v>
      </c>
      <c r="O38" s="167">
        <v>4.88</v>
      </c>
      <c r="P38" s="167">
        <v>4.6100000000000003</v>
      </c>
      <c r="R38" s="109">
        <v>45</v>
      </c>
      <c r="S38" s="167">
        <v>0.82</v>
      </c>
      <c r="T38" s="182">
        <v>50.13</v>
      </c>
      <c r="U38" s="110"/>
    </row>
    <row r="39" spans="1:21" x14ac:dyDescent="0.2">
      <c r="A39" s="111"/>
      <c r="B39" s="109">
        <v>46</v>
      </c>
      <c r="C39" s="167">
        <v>17.41</v>
      </c>
      <c r="D39" s="167">
        <v>14.42</v>
      </c>
      <c r="E39" s="167">
        <v>12.28</v>
      </c>
      <c r="F39" s="167">
        <v>10.69</v>
      </c>
      <c r="G39" s="167">
        <v>9.4499999999999993</v>
      </c>
      <c r="H39" s="167">
        <v>8.4700000000000006</v>
      </c>
      <c r="I39" s="167">
        <v>7.67</v>
      </c>
      <c r="J39" s="167">
        <v>7</v>
      </c>
      <c r="K39" s="167">
        <v>6.45</v>
      </c>
      <c r="L39" s="167">
        <v>5.98</v>
      </c>
      <c r="M39" s="167">
        <v>5.58</v>
      </c>
      <c r="N39" s="167">
        <v>5.23</v>
      </c>
      <c r="O39" s="167">
        <v>4.93</v>
      </c>
      <c r="P39" s="167">
        <v>4.66</v>
      </c>
      <c r="R39" s="109">
        <v>46</v>
      </c>
      <c r="S39" s="167">
        <v>0.84</v>
      </c>
      <c r="T39" s="182">
        <v>50.13</v>
      </c>
      <c r="U39" s="110"/>
    </row>
    <row r="40" spans="1:21" x14ac:dyDescent="0.2">
      <c r="A40" s="111"/>
      <c r="B40" s="109">
        <v>47</v>
      </c>
      <c r="C40" s="167">
        <v>17.43</v>
      </c>
      <c r="D40" s="167">
        <v>14.44</v>
      </c>
      <c r="E40" s="167">
        <v>12.31</v>
      </c>
      <c r="F40" s="167">
        <v>10.72</v>
      </c>
      <c r="G40" s="167">
        <v>9.48</v>
      </c>
      <c r="H40" s="167">
        <v>8.5</v>
      </c>
      <c r="I40" s="167">
        <v>7.7</v>
      </c>
      <c r="J40" s="167">
        <v>7.05</v>
      </c>
      <c r="K40" s="167">
        <v>6.49</v>
      </c>
      <c r="L40" s="167">
        <v>6.03</v>
      </c>
      <c r="M40" s="167">
        <v>5.63</v>
      </c>
      <c r="N40" s="167">
        <v>5.28</v>
      </c>
      <c r="O40" s="167">
        <v>4.9800000000000004</v>
      </c>
      <c r="P40" s="167">
        <v>4.72</v>
      </c>
      <c r="R40" s="109">
        <v>47</v>
      </c>
      <c r="S40" s="167">
        <v>0.87</v>
      </c>
      <c r="T40" s="182">
        <v>50.13</v>
      </c>
      <c r="U40" s="110"/>
    </row>
    <row r="41" spans="1:21" x14ac:dyDescent="0.2">
      <c r="A41" s="111"/>
      <c r="B41" s="109">
        <v>48</v>
      </c>
      <c r="C41" s="167">
        <v>17.46</v>
      </c>
      <c r="D41" s="167">
        <v>14.47</v>
      </c>
      <c r="E41" s="167">
        <v>12.35</v>
      </c>
      <c r="F41" s="167">
        <v>10.75</v>
      </c>
      <c r="G41" s="167">
        <v>9.52</v>
      </c>
      <c r="H41" s="167">
        <v>8.5500000000000007</v>
      </c>
      <c r="I41" s="167">
        <v>7.75</v>
      </c>
      <c r="J41" s="167">
        <v>7.1</v>
      </c>
      <c r="K41" s="167">
        <v>6.55</v>
      </c>
      <c r="L41" s="167">
        <v>6.08</v>
      </c>
      <c r="M41" s="167">
        <v>5.69</v>
      </c>
      <c r="N41" s="167">
        <v>5.34</v>
      </c>
      <c r="O41" s="167">
        <v>5.05</v>
      </c>
      <c r="P41" s="167">
        <v>4.79</v>
      </c>
      <c r="R41" s="109">
        <v>48</v>
      </c>
      <c r="S41" s="167">
        <v>0.89</v>
      </c>
      <c r="T41" s="182">
        <v>50.13</v>
      </c>
      <c r="U41" s="110"/>
    </row>
    <row r="42" spans="1:21" x14ac:dyDescent="0.2">
      <c r="A42" s="111"/>
      <c r="B42" s="109">
        <v>49</v>
      </c>
      <c r="C42" s="167">
        <v>17.5</v>
      </c>
      <c r="D42" s="167">
        <v>14.51</v>
      </c>
      <c r="E42" s="167">
        <v>12.39</v>
      </c>
      <c r="F42" s="167">
        <v>10.8</v>
      </c>
      <c r="G42" s="167">
        <v>9.57</v>
      </c>
      <c r="H42" s="167">
        <v>8.6</v>
      </c>
      <c r="I42" s="167">
        <v>7.81</v>
      </c>
      <c r="J42" s="167">
        <v>7.15</v>
      </c>
      <c r="K42" s="167">
        <v>6.61</v>
      </c>
      <c r="L42" s="167">
        <v>6.15</v>
      </c>
      <c r="M42" s="167">
        <v>5.76</v>
      </c>
      <c r="N42" s="167">
        <v>5.42</v>
      </c>
      <c r="O42" s="167">
        <v>5.12</v>
      </c>
      <c r="P42" s="167">
        <v>4.8600000000000003</v>
      </c>
      <c r="R42" s="109">
        <v>49</v>
      </c>
      <c r="S42" s="167">
        <v>0.93</v>
      </c>
      <c r="T42" s="182">
        <v>50.13</v>
      </c>
      <c r="U42" s="110"/>
    </row>
    <row r="43" spans="1:21" x14ac:dyDescent="0.2">
      <c r="A43" s="111"/>
      <c r="B43" s="109">
        <v>50</v>
      </c>
      <c r="C43" s="167">
        <v>17.55</v>
      </c>
      <c r="D43" s="167">
        <v>14.56</v>
      </c>
      <c r="E43" s="167">
        <v>12.44</v>
      </c>
      <c r="F43" s="167">
        <v>10.85</v>
      </c>
      <c r="G43" s="167">
        <v>9.6300000000000008</v>
      </c>
      <c r="H43" s="167">
        <v>8.66</v>
      </c>
      <c r="I43" s="167">
        <v>7.87</v>
      </c>
      <c r="J43" s="167">
        <v>7.22</v>
      </c>
      <c r="K43" s="167">
        <v>6.68</v>
      </c>
      <c r="L43" s="167">
        <v>6.22</v>
      </c>
      <c r="M43" s="167">
        <v>5.83</v>
      </c>
      <c r="N43" s="167">
        <v>5.5</v>
      </c>
      <c r="O43" s="167">
        <v>5.2</v>
      </c>
      <c r="P43" s="167">
        <v>4.95</v>
      </c>
      <c r="R43" s="109">
        <v>50</v>
      </c>
      <c r="S43" s="167">
        <v>0.96</v>
      </c>
      <c r="T43" s="182">
        <v>50.13</v>
      </c>
      <c r="U43" s="110"/>
    </row>
    <row r="44" spans="1:21" x14ac:dyDescent="0.2">
      <c r="A44" s="111"/>
      <c r="B44" s="109">
        <v>51</v>
      </c>
      <c r="C44" s="167">
        <v>17.600000000000001</v>
      </c>
      <c r="D44" s="167">
        <v>14.62</v>
      </c>
      <c r="E44" s="167">
        <v>12.5</v>
      </c>
      <c r="F44" s="167">
        <v>10.92</v>
      </c>
      <c r="G44" s="167">
        <v>9.6999999999999993</v>
      </c>
      <c r="H44" s="167">
        <v>8.73</v>
      </c>
      <c r="I44" s="167">
        <v>7.95</v>
      </c>
      <c r="J44" s="167">
        <v>7.31</v>
      </c>
      <c r="K44" s="167">
        <v>6.77</v>
      </c>
      <c r="L44" s="167">
        <v>6.31</v>
      </c>
      <c r="M44" s="167">
        <v>5.92</v>
      </c>
      <c r="N44" s="167">
        <v>5.59</v>
      </c>
      <c r="O44" s="167">
        <v>5.3</v>
      </c>
      <c r="P44" s="167">
        <v>5.04</v>
      </c>
      <c r="R44" s="109">
        <v>51</v>
      </c>
      <c r="S44" s="167">
        <v>1.02</v>
      </c>
      <c r="T44" s="182">
        <v>50.13</v>
      </c>
      <c r="U44" s="110"/>
    </row>
    <row r="45" spans="1:21" x14ac:dyDescent="0.2">
      <c r="A45" s="111"/>
      <c r="B45" s="109">
        <v>52</v>
      </c>
      <c r="C45" s="167">
        <v>17.670000000000002</v>
      </c>
      <c r="D45" s="167">
        <v>14.69</v>
      </c>
      <c r="E45" s="167">
        <v>12.58</v>
      </c>
      <c r="F45" s="167">
        <v>11</v>
      </c>
      <c r="G45" s="167">
        <v>9.7899999999999991</v>
      </c>
      <c r="H45" s="167">
        <v>8.82</v>
      </c>
      <c r="I45" s="167">
        <v>8.0399999999999991</v>
      </c>
      <c r="J45" s="167">
        <v>7.4</v>
      </c>
      <c r="K45" s="167">
        <v>6.86</v>
      </c>
      <c r="L45" s="167">
        <v>6.41</v>
      </c>
      <c r="M45" s="167">
        <v>6.02</v>
      </c>
      <c r="N45" s="167">
        <v>5.69</v>
      </c>
      <c r="O45" s="167">
        <v>5.4</v>
      </c>
      <c r="P45" s="167">
        <v>5.15</v>
      </c>
      <c r="R45" s="109">
        <v>52</v>
      </c>
      <c r="S45" s="167">
        <v>1.08</v>
      </c>
      <c r="T45" s="182">
        <v>50.13</v>
      </c>
      <c r="U45" s="110"/>
    </row>
    <row r="46" spans="1:21" x14ac:dyDescent="0.2">
      <c r="A46" s="111"/>
      <c r="B46" s="109">
        <v>53</v>
      </c>
      <c r="C46" s="167">
        <v>17.75</v>
      </c>
      <c r="D46" s="167">
        <v>14.78</v>
      </c>
      <c r="E46" s="167">
        <v>12.67</v>
      </c>
      <c r="F46" s="167">
        <v>11.1</v>
      </c>
      <c r="G46" s="167">
        <v>9.8800000000000008</v>
      </c>
      <c r="H46" s="167">
        <v>8.92</v>
      </c>
      <c r="I46" s="167">
        <v>8.15</v>
      </c>
      <c r="J46" s="167">
        <v>7.51</v>
      </c>
      <c r="K46" s="167">
        <v>6.97</v>
      </c>
      <c r="L46" s="167">
        <v>6.52</v>
      </c>
      <c r="M46" s="167">
        <v>6.14</v>
      </c>
      <c r="N46" s="167">
        <v>5.81</v>
      </c>
      <c r="O46" s="167">
        <v>5.52</v>
      </c>
      <c r="P46" s="167">
        <v>5.27</v>
      </c>
      <c r="R46" s="109">
        <v>53</v>
      </c>
      <c r="S46" s="167">
        <v>1.1599999999999999</v>
      </c>
      <c r="T46" s="182">
        <v>50.13</v>
      </c>
      <c r="U46" s="110"/>
    </row>
    <row r="47" spans="1:21" x14ac:dyDescent="0.2">
      <c r="A47" s="111"/>
      <c r="B47" s="109">
        <v>54</v>
      </c>
      <c r="C47" s="167">
        <v>17.850000000000001</v>
      </c>
      <c r="D47" s="167">
        <v>14.88</v>
      </c>
      <c r="E47" s="167">
        <v>12.78</v>
      </c>
      <c r="F47" s="167">
        <v>11.21</v>
      </c>
      <c r="G47" s="167">
        <v>10</v>
      </c>
      <c r="H47" s="167">
        <v>9.0399999999999991</v>
      </c>
      <c r="I47" s="167">
        <v>8.27</v>
      </c>
      <c r="J47" s="167">
        <v>7.63</v>
      </c>
      <c r="K47" s="167">
        <v>7.1</v>
      </c>
      <c r="L47" s="167">
        <v>6.65</v>
      </c>
      <c r="M47" s="167">
        <v>6.27</v>
      </c>
      <c r="N47" s="167">
        <v>5.94</v>
      </c>
      <c r="O47" s="167">
        <v>5.65</v>
      </c>
      <c r="P47" s="167">
        <v>5.4</v>
      </c>
      <c r="R47" s="109">
        <v>54</v>
      </c>
      <c r="S47" s="167">
        <v>1.26</v>
      </c>
      <c r="T47" s="182">
        <v>50.13</v>
      </c>
      <c r="U47" s="110"/>
    </row>
    <row r="48" spans="1:21" x14ac:dyDescent="0.2">
      <c r="A48" s="111"/>
      <c r="B48" s="109">
        <v>55</v>
      </c>
      <c r="C48" s="167">
        <v>17.97</v>
      </c>
      <c r="D48" s="167">
        <v>15</v>
      </c>
      <c r="E48" s="167">
        <v>12.9</v>
      </c>
      <c r="F48" s="167">
        <v>11.34</v>
      </c>
      <c r="G48" s="167">
        <v>10.130000000000001</v>
      </c>
      <c r="H48" s="167">
        <v>9.18</v>
      </c>
      <c r="I48" s="167">
        <v>8.41</v>
      </c>
      <c r="J48" s="167">
        <v>7.77</v>
      </c>
      <c r="K48" s="167">
        <v>7.24</v>
      </c>
      <c r="L48" s="167">
        <v>6.79</v>
      </c>
      <c r="M48" s="167">
        <v>6.41</v>
      </c>
      <c r="N48" s="167">
        <v>6.08</v>
      </c>
      <c r="O48" s="167">
        <v>5.8</v>
      </c>
      <c r="P48" s="167">
        <v>5.56</v>
      </c>
      <c r="R48" s="109">
        <v>55</v>
      </c>
      <c r="S48" s="167">
        <v>1.38</v>
      </c>
      <c r="T48" s="182">
        <v>50.13</v>
      </c>
      <c r="U48" s="110"/>
    </row>
    <row r="49" spans="1:21" x14ac:dyDescent="0.2">
      <c r="A49" s="111"/>
      <c r="B49" s="109">
        <v>56</v>
      </c>
      <c r="C49" s="167">
        <v>18.11</v>
      </c>
      <c r="D49" s="167">
        <v>15.15</v>
      </c>
      <c r="E49" s="167">
        <v>13.05</v>
      </c>
      <c r="F49" s="167">
        <v>11.49</v>
      </c>
      <c r="G49" s="167">
        <v>10.29</v>
      </c>
      <c r="H49" s="167">
        <v>9.33</v>
      </c>
      <c r="I49" s="167">
        <v>8.56</v>
      </c>
      <c r="J49" s="167">
        <v>7.93</v>
      </c>
      <c r="K49" s="167">
        <v>7.4</v>
      </c>
      <c r="L49" s="167">
        <v>6.95</v>
      </c>
      <c r="M49" s="167">
        <v>6.57</v>
      </c>
      <c r="N49" s="167">
        <v>6.25</v>
      </c>
      <c r="O49" s="167">
        <v>5.97</v>
      </c>
      <c r="P49" s="167">
        <v>5.73</v>
      </c>
      <c r="R49" s="109">
        <v>56</v>
      </c>
      <c r="S49" s="167">
        <v>1.53</v>
      </c>
      <c r="T49" s="182">
        <v>50.13</v>
      </c>
      <c r="U49" s="110"/>
    </row>
    <row r="50" spans="1:21" x14ac:dyDescent="0.2">
      <c r="A50" s="111"/>
      <c r="B50" s="109">
        <v>57</v>
      </c>
      <c r="C50" s="167">
        <v>18.28</v>
      </c>
      <c r="D50" s="167">
        <v>15.32</v>
      </c>
      <c r="E50" s="167">
        <v>13.22</v>
      </c>
      <c r="F50" s="167">
        <v>11.66</v>
      </c>
      <c r="G50" s="167">
        <v>10.46</v>
      </c>
      <c r="H50" s="167">
        <v>9.51</v>
      </c>
      <c r="I50" s="167">
        <v>8.74</v>
      </c>
      <c r="J50" s="167">
        <v>8.11</v>
      </c>
      <c r="K50" s="167">
        <v>7.58</v>
      </c>
      <c r="L50" s="167">
        <v>7.13</v>
      </c>
      <c r="M50" s="167">
        <v>6.76</v>
      </c>
      <c r="N50" s="167">
        <v>6.43</v>
      </c>
      <c r="O50" s="167">
        <v>6.16</v>
      </c>
      <c r="P50" s="167">
        <v>5.93</v>
      </c>
      <c r="R50" s="109">
        <v>57</v>
      </c>
      <c r="S50" s="167">
        <v>1.71</v>
      </c>
      <c r="T50" s="182">
        <v>50.13</v>
      </c>
      <c r="U50" s="110"/>
    </row>
    <row r="51" spans="1:21" x14ac:dyDescent="0.2">
      <c r="A51" s="111"/>
      <c r="B51" s="109">
        <v>58</v>
      </c>
      <c r="C51" s="167">
        <v>18.48</v>
      </c>
      <c r="D51" s="167">
        <v>15.52</v>
      </c>
      <c r="E51" s="167">
        <v>13.43</v>
      </c>
      <c r="F51" s="167">
        <v>11.87</v>
      </c>
      <c r="G51" s="167">
        <v>10.67</v>
      </c>
      <c r="H51" s="167">
        <v>9.7200000000000006</v>
      </c>
      <c r="I51" s="167">
        <v>8.9499999999999993</v>
      </c>
      <c r="J51" s="167">
        <v>8.31</v>
      </c>
      <c r="K51" s="167">
        <v>7.79</v>
      </c>
      <c r="L51" s="167">
        <v>7.35</v>
      </c>
      <c r="M51" s="167">
        <v>6.97</v>
      </c>
      <c r="N51" s="167">
        <v>6.66</v>
      </c>
      <c r="O51" s="167">
        <v>6.39</v>
      </c>
      <c r="P51" s="167">
        <v>6.16</v>
      </c>
      <c r="R51" s="109">
        <v>58</v>
      </c>
      <c r="S51" s="167">
        <v>1.93</v>
      </c>
      <c r="T51" s="182">
        <v>50.13</v>
      </c>
      <c r="U51" s="110"/>
    </row>
    <row r="52" spans="1:21" x14ac:dyDescent="0.2">
      <c r="A52" s="111"/>
      <c r="B52" s="109">
        <v>59</v>
      </c>
      <c r="C52" s="167">
        <v>18.72</v>
      </c>
      <c r="D52" s="167">
        <v>15.76</v>
      </c>
      <c r="E52" s="167">
        <v>13.67</v>
      </c>
      <c r="F52" s="167">
        <v>12.11</v>
      </c>
      <c r="G52" s="167">
        <v>10.91</v>
      </c>
      <c r="H52" s="167">
        <v>9.9600000000000009</v>
      </c>
      <c r="I52" s="167">
        <v>9.19</v>
      </c>
      <c r="J52" s="167">
        <v>8.56</v>
      </c>
      <c r="K52" s="167">
        <v>8.0399999999999991</v>
      </c>
      <c r="L52" s="167">
        <v>7.6</v>
      </c>
      <c r="M52" s="167">
        <v>7.23</v>
      </c>
      <c r="N52" s="167">
        <v>6.92</v>
      </c>
      <c r="O52" s="167">
        <v>6.66</v>
      </c>
      <c r="P52" s="167">
        <v>6.44</v>
      </c>
      <c r="R52" s="109">
        <v>59</v>
      </c>
      <c r="S52" s="167">
        <v>2.2000000000000002</v>
      </c>
      <c r="T52" s="182">
        <v>50.13</v>
      </c>
      <c r="U52" s="110"/>
    </row>
    <row r="53" spans="1:21" x14ac:dyDescent="0.2">
      <c r="B53" t="s">
        <v>22</v>
      </c>
      <c r="R53" s="109">
        <v>60</v>
      </c>
      <c r="S53" s="167">
        <v>2.34</v>
      </c>
      <c r="T53" s="182">
        <v>50.13</v>
      </c>
    </row>
    <row r="54" spans="1:21" x14ac:dyDescent="0.2">
      <c r="R54" s="109">
        <v>61</v>
      </c>
      <c r="S54" s="167">
        <v>2.4900000000000002</v>
      </c>
      <c r="T54" s="182">
        <v>50.13</v>
      </c>
    </row>
    <row r="55" spans="1:21" x14ac:dyDescent="0.2">
      <c r="C55" s="166"/>
      <c r="D55" s="166"/>
      <c r="E55" s="166"/>
      <c r="F55" s="166"/>
      <c r="G55" s="166"/>
      <c r="H55" s="166"/>
      <c r="I55" s="166"/>
      <c r="J55" s="166"/>
      <c r="K55" s="166"/>
      <c r="L55" s="166"/>
      <c r="M55" s="166"/>
      <c r="N55" s="166"/>
      <c r="O55" s="166"/>
      <c r="P55" s="166"/>
      <c r="R55" s="109">
        <v>62</v>
      </c>
      <c r="S55" s="167">
        <v>2.64</v>
      </c>
      <c r="T55" s="182">
        <v>50.13</v>
      </c>
    </row>
    <row r="56" spans="1:21" x14ac:dyDescent="0.2">
      <c r="C56" s="166"/>
      <c r="D56" s="166"/>
      <c r="E56" s="166"/>
      <c r="F56" s="166"/>
      <c r="G56" s="166"/>
      <c r="H56" s="166"/>
      <c r="I56" s="166"/>
      <c r="J56" s="166"/>
      <c r="K56" s="166"/>
      <c r="L56" s="166"/>
      <c r="M56" s="166"/>
      <c r="N56" s="166"/>
      <c r="O56" s="166"/>
      <c r="P56" s="166"/>
      <c r="R56" s="109">
        <v>63</v>
      </c>
      <c r="S56" s="167">
        <v>2.8</v>
      </c>
      <c r="T56" s="182">
        <v>50.13</v>
      </c>
    </row>
    <row r="57" spans="1:21" x14ac:dyDescent="0.2">
      <c r="C57" s="166"/>
      <c r="D57" s="166"/>
      <c r="E57" s="166"/>
      <c r="F57" s="166"/>
      <c r="G57" s="166"/>
      <c r="H57" s="166"/>
      <c r="I57" s="166"/>
      <c r="J57" s="166"/>
      <c r="K57" s="166"/>
      <c r="L57" s="166"/>
      <c r="M57" s="166"/>
      <c r="N57" s="166"/>
      <c r="O57" s="166"/>
      <c r="P57" s="166"/>
      <c r="R57" s="109">
        <v>64</v>
      </c>
      <c r="S57" s="167">
        <v>2.94</v>
      </c>
      <c r="T57" s="182">
        <v>50.13</v>
      </c>
    </row>
    <row r="58" spans="1:21" x14ac:dyDescent="0.2">
      <c r="C58" s="166"/>
      <c r="D58" s="166"/>
      <c r="E58" s="166"/>
      <c r="F58" s="166"/>
      <c r="G58" s="166"/>
      <c r="H58" s="166"/>
      <c r="I58" s="166"/>
      <c r="J58" s="166"/>
      <c r="K58" s="166"/>
      <c r="L58" s="166"/>
      <c r="M58" s="166"/>
      <c r="N58" s="166"/>
      <c r="O58" s="166"/>
      <c r="P58" s="166"/>
    </row>
    <row r="59" spans="1:21" x14ac:dyDescent="0.2">
      <c r="C59" s="166"/>
      <c r="D59" s="166"/>
      <c r="E59" s="166"/>
      <c r="F59" s="166"/>
      <c r="G59" s="166"/>
      <c r="H59" s="166"/>
      <c r="I59" s="166"/>
      <c r="J59" s="166"/>
      <c r="K59" s="166"/>
      <c r="L59" s="166"/>
      <c r="M59" s="166"/>
      <c r="N59" s="166"/>
      <c r="O59" s="166"/>
      <c r="P59" s="166"/>
    </row>
    <row r="60" spans="1:21" x14ac:dyDescent="0.2">
      <c r="C60" s="166"/>
      <c r="D60" s="166"/>
      <c r="E60" s="166"/>
      <c r="F60" s="166"/>
      <c r="G60" s="166"/>
      <c r="H60" s="166"/>
      <c r="I60" s="166"/>
      <c r="J60" s="166"/>
      <c r="K60" s="166"/>
      <c r="L60" s="166"/>
      <c r="M60" s="166"/>
      <c r="N60" s="166"/>
      <c r="O60" s="166"/>
      <c r="P60" s="166"/>
    </row>
    <row r="61" spans="1:21" x14ac:dyDescent="0.2">
      <c r="C61" s="166"/>
      <c r="D61" s="166"/>
      <c r="E61" s="166"/>
      <c r="F61" s="166"/>
      <c r="G61" s="166"/>
      <c r="H61" s="166"/>
      <c r="I61" s="166"/>
      <c r="J61" s="166"/>
      <c r="K61" s="166"/>
      <c r="L61" s="166"/>
      <c r="M61" s="166"/>
      <c r="N61" s="166"/>
      <c r="O61" s="166"/>
      <c r="P61" s="166"/>
    </row>
    <row r="62" spans="1:21" x14ac:dyDescent="0.2">
      <c r="C62" s="166"/>
      <c r="D62" s="166"/>
      <c r="E62" s="166"/>
      <c r="F62" s="166"/>
      <c r="G62" s="166"/>
      <c r="H62" s="166"/>
      <c r="I62" s="166"/>
      <c r="J62" s="166"/>
      <c r="K62" s="166"/>
      <c r="L62" s="166"/>
      <c r="M62" s="166"/>
      <c r="N62" s="166"/>
      <c r="O62" s="166"/>
      <c r="P62" s="166"/>
    </row>
    <row r="63" spans="1:21" x14ac:dyDescent="0.2">
      <c r="C63" s="166"/>
      <c r="D63" s="166"/>
      <c r="E63" s="166"/>
      <c r="F63" s="166"/>
      <c r="G63" s="166"/>
      <c r="H63" s="166"/>
      <c r="I63" s="166"/>
      <c r="J63" s="166"/>
      <c r="K63" s="166"/>
      <c r="L63" s="166"/>
      <c r="M63" s="166"/>
      <c r="N63" s="166"/>
      <c r="O63" s="166"/>
      <c r="P63" s="166"/>
    </row>
    <row r="64" spans="1:21" x14ac:dyDescent="0.2">
      <c r="C64" s="166"/>
      <c r="D64" s="166"/>
      <c r="E64" s="166"/>
      <c r="F64" s="166"/>
      <c r="G64" s="166"/>
      <c r="H64" s="166"/>
      <c r="I64" s="166"/>
      <c r="J64" s="166"/>
      <c r="K64" s="166"/>
      <c r="L64" s="166"/>
      <c r="M64" s="166"/>
      <c r="N64" s="166"/>
      <c r="O64" s="166"/>
      <c r="P64" s="166"/>
    </row>
    <row r="65" spans="2:20" x14ac:dyDescent="0.2">
      <c r="C65" s="166"/>
      <c r="D65" s="166"/>
      <c r="E65" s="166"/>
      <c r="F65" s="166"/>
      <c r="G65" s="166"/>
      <c r="H65" s="166"/>
      <c r="I65" s="166"/>
      <c r="J65" s="166"/>
      <c r="K65" s="166"/>
      <c r="L65" s="166"/>
      <c r="M65" s="166"/>
      <c r="N65" s="166"/>
      <c r="O65" s="166"/>
      <c r="P65" s="166"/>
    </row>
    <row r="66" spans="2:20" x14ac:dyDescent="0.2">
      <c r="C66" s="166"/>
      <c r="D66" s="166"/>
      <c r="E66" s="166"/>
      <c r="F66" s="166"/>
      <c r="G66" s="166"/>
      <c r="H66" s="166"/>
      <c r="I66" s="166"/>
      <c r="J66" s="166"/>
      <c r="K66" s="166"/>
      <c r="L66" s="166"/>
      <c r="M66" s="166"/>
      <c r="N66" s="166"/>
      <c r="O66" s="166"/>
      <c r="P66" s="166"/>
    </row>
    <row r="67" spans="2:20" x14ac:dyDescent="0.2">
      <c r="C67" s="166"/>
      <c r="D67" s="166"/>
      <c r="E67" s="166"/>
      <c r="F67" s="166"/>
      <c r="G67" s="166"/>
      <c r="H67" s="166"/>
      <c r="I67" s="166"/>
      <c r="J67" s="166"/>
      <c r="K67" s="166"/>
      <c r="L67" s="166"/>
      <c r="M67" s="166"/>
      <c r="N67" s="166"/>
      <c r="O67" s="166"/>
      <c r="P67" s="166"/>
    </row>
    <row r="68" spans="2:20" x14ac:dyDescent="0.2">
      <c r="C68" s="166"/>
      <c r="D68" s="166"/>
      <c r="E68" s="166"/>
      <c r="F68" s="166"/>
      <c r="G68" s="166"/>
      <c r="H68" s="166"/>
      <c r="I68" s="166"/>
      <c r="J68" s="166"/>
      <c r="K68" s="166"/>
      <c r="L68" s="166"/>
      <c r="M68" s="166"/>
      <c r="N68" s="166"/>
      <c r="O68" s="166"/>
      <c r="P68" s="166"/>
    </row>
    <row r="69" spans="2:20" x14ac:dyDescent="0.2">
      <c r="C69" s="166"/>
      <c r="D69" s="166"/>
      <c r="E69" s="166"/>
      <c r="F69" s="166"/>
      <c r="G69" s="166"/>
      <c r="H69" s="166"/>
      <c r="I69" s="166"/>
      <c r="J69" s="166"/>
      <c r="K69" s="166"/>
      <c r="L69" s="166"/>
      <c r="M69" s="166"/>
      <c r="N69" s="166"/>
      <c r="O69" s="166"/>
      <c r="P69" s="166"/>
    </row>
    <row r="70" spans="2:20" x14ac:dyDescent="0.2">
      <c r="C70" s="166"/>
      <c r="D70" s="166"/>
      <c r="E70" s="166"/>
      <c r="F70" s="166"/>
      <c r="G70" s="166"/>
      <c r="H70" s="166"/>
      <c r="I70" s="166"/>
      <c r="J70" s="166"/>
      <c r="K70" s="166"/>
      <c r="L70" s="166"/>
      <c r="M70" s="166"/>
      <c r="N70" s="166"/>
      <c r="O70" s="166"/>
      <c r="P70" s="166"/>
    </row>
    <row r="71" spans="2:20" ht="14.25" x14ac:dyDescent="0.2">
      <c r="B71" s="120" t="s">
        <v>74</v>
      </c>
      <c r="C71" s="166"/>
      <c r="D71" s="166"/>
      <c r="E71" s="166"/>
      <c r="F71" s="166"/>
      <c r="G71" s="166"/>
      <c r="H71" s="166"/>
      <c r="I71" s="166"/>
      <c r="J71" s="166"/>
      <c r="K71" s="166"/>
      <c r="L71" s="166"/>
      <c r="M71" s="166"/>
      <c r="N71" s="166"/>
      <c r="O71" s="166"/>
      <c r="P71" s="166"/>
      <c r="S71"/>
      <c r="T71" s="118" t="s">
        <v>78</v>
      </c>
    </row>
    <row r="72" spans="2:20" ht="14.25" x14ac:dyDescent="0.2">
      <c r="B72" s="121" t="s">
        <v>75</v>
      </c>
      <c r="C72" s="166"/>
      <c r="D72" s="166"/>
      <c r="E72" s="166"/>
      <c r="F72" s="166"/>
      <c r="G72" s="166"/>
      <c r="H72" s="166"/>
      <c r="I72" s="166"/>
      <c r="J72" s="166"/>
      <c r="K72" s="166"/>
      <c r="L72" s="166"/>
      <c r="M72" s="166"/>
      <c r="N72" s="166"/>
      <c r="O72" s="166"/>
      <c r="P72" s="166"/>
      <c r="R72"/>
      <c r="S72"/>
      <c r="T72" s="119" t="s">
        <v>76</v>
      </c>
    </row>
    <row r="73" spans="2:20" ht="14.25" x14ac:dyDescent="0.2">
      <c r="B73" s="121" t="s">
        <v>77</v>
      </c>
      <c r="C73" s="166"/>
      <c r="D73" s="166"/>
      <c r="E73" s="166"/>
      <c r="F73" s="166"/>
      <c r="G73" s="166"/>
      <c r="H73" s="166"/>
      <c r="I73" s="166"/>
      <c r="J73" s="166"/>
      <c r="K73" s="166"/>
      <c r="L73" s="166"/>
      <c r="M73" s="166"/>
      <c r="N73" s="166"/>
      <c r="O73" s="166"/>
      <c r="P73" s="166"/>
      <c r="R73"/>
      <c r="T73" s="119" t="s">
        <v>77</v>
      </c>
    </row>
    <row r="74" spans="2:20" x14ac:dyDescent="0.2">
      <c r="C74" s="166"/>
      <c r="D74" s="166"/>
      <c r="E74" s="166"/>
      <c r="F74" s="166"/>
      <c r="G74" s="166"/>
      <c r="H74" s="166"/>
      <c r="I74" s="166"/>
      <c r="J74" s="166"/>
      <c r="K74" s="166"/>
      <c r="L74" s="166"/>
      <c r="M74" s="166"/>
      <c r="N74" s="166"/>
      <c r="O74" s="166"/>
      <c r="P74" s="166"/>
    </row>
    <row r="75" spans="2:20" x14ac:dyDescent="0.2">
      <c r="C75" s="166"/>
      <c r="D75" s="166"/>
      <c r="E75" s="166"/>
      <c r="F75" s="166"/>
      <c r="G75" s="166"/>
      <c r="H75" s="166"/>
      <c r="I75" s="166"/>
      <c r="J75" s="166"/>
      <c r="K75" s="166"/>
      <c r="L75" s="166"/>
      <c r="M75" s="166"/>
      <c r="N75" s="166"/>
      <c r="O75" s="166"/>
      <c r="P75" s="166"/>
    </row>
    <row r="76" spans="2:20" x14ac:dyDescent="0.2">
      <c r="C76" s="166"/>
      <c r="D76" s="166"/>
      <c r="E76" s="166"/>
      <c r="F76" s="166"/>
      <c r="G76" s="166"/>
      <c r="H76" s="166"/>
      <c r="I76" s="166"/>
      <c r="J76" s="166"/>
      <c r="K76" s="166"/>
      <c r="L76" s="166"/>
      <c r="M76" s="166"/>
      <c r="N76" s="166"/>
      <c r="O76" s="166"/>
      <c r="P76" s="166"/>
    </row>
    <row r="77" spans="2:20" x14ac:dyDescent="0.2">
      <c r="C77" s="166"/>
      <c r="D77" s="166"/>
      <c r="E77" s="166"/>
      <c r="F77" s="166"/>
      <c r="G77" s="166"/>
      <c r="H77" s="166"/>
      <c r="I77" s="166"/>
      <c r="J77" s="166"/>
      <c r="K77" s="166"/>
      <c r="L77" s="166"/>
      <c r="M77" s="166"/>
      <c r="N77" s="166"/>
      <c r="O77" s="166"/>
      <c r="P77" s="166"/>
    </row>
    <row r="78" spans="2:20" x14ac:dyDescent="0.2">
      <c r="C78" s="166"/>
      <c r="D78" s="166"/>
      <c r="E78" s="166"/>
      <c r="F78" s="166"/>
      <c r="G78" s="166"/>
      <c r="H78" s="166"/>
      <c r="I78" s="166"/>
      <c r="J78" s="166"/>
      <c r="K78" s="166"/>
      <c r="L78" s="166"/>
      <c r="M78" s="166"/>
      <c r="N78" s="166"/>
      <c r="O78" s="166"/>
      <c r="P78" s="166"/>
    </row>
    <row r="79" spans="2:20" x14ac:dyDescent="0.2">
      <c r="C79" s="166"/>
      <c r="D79" s="166"/>
      <c r="E79" s="166"/>
      <c r="F79" s="166"/>
      <c r="G79" s="166"/>
      <c r="H79" s="166"/>
      <c r="I79" s="166"/>
      <c r="J79" s="166"/>
      <c r="K79" s="166"/>
      <c r="L79" s="166"/>
      <c r="M79" s="166"/>
      <c r="N79" s="166"/>
      <c r="O79" s="166"/>
      <c r="P79" s="166"/>
    </row>
    <row r="80" spans="2:20" x14ac:dyDescent="0.2">
      <c r="C80" s="166"/>
      <c r="D80" s="166"/>
      <c r="E80" s="166"/>
      <c r="F80" s="166"/>
      <c r="G80" s="166"/>
      <c r="H80" s="166"/>
      <c r="I80" s="166"/>
      <c r="J80" s="166"/>
      <c r="K80" s="166"/>
      <c r="L80" s="166"/>
      <c r="M80" s="166"/>
      <c r="N80" s="166"/>
      <c r="O80" s="166"/>
      <c r="P80" s="166"/>
    </row>
    <row r="81" spans="3:16" x14ac:dyDescent="0.2">
      <c r="C81" s="166"/>
      <c r="D81" s="166"/>
      <c r="E81" s="166"/>
      <c r="F81" s="166"/>
      <c r="G81" s="166"/>
      <c r="H81" s="166"/>
      <c r="I81" s="166"/>
      <c r="J81" s="166"/>
      <c r="K81" s="166"/>
      <c r="L81" s="166"/>
      <c r="M81" s="166"/>
      <c r="N81" s="166"/>
      <c r="O81" s="166"/>
      <c r="P81" s="166"/>
    </row>
    <row r="82" spans="3:16" x14ac:dyDescent="0.2">
      <c r="C82" s="166"/>
      <c r="D82" s="166"/>
      <c r="E82" s="166"/>
      <c r="F82" s="166"/>
      <c r="G82" s="166"/>
      <c r="H82" s="166"/>
      <c r="I82" s="166"/>
      <c r="J82" s="166"/>
      <c r="K82" s="166"/>
      <c r="L82" s="166"/>
      <c r="M82" s="166"/>
      <c r="N82" s="166"/>
      <c r="O82" s="166"/>
      <c r="P82" s="166"/>
    </row>
    <row r="83" spans="3:16" x14ac:dyDescent="0.2">
      <c r="C83" s="166"/>
      <c r="D83" s="166"/>
      <c r="E83" s="166"/>
      <c r="F83" s="166"/>
      <c r="G83" s="166"/>
      <c r="H83" s="166"/>
      <c r="I83" s="166"/>
      <c r="J83" s="166"/>
      <c r="K83" s="166"/>
      <c r="L83" s="166"/>
      <c r="M83" s="166"/>
      <c r="N83" s="166"/>
      <c r="O83" s="166"/>
      <c r="P83" s="166"/>
    </row>
    <row r="84" spans="3:16" x14ac:dyDescent="0.2">
      <c r="C84" s="166"/>
      <c r="D84" s="166"/>
      <c r="E84" s="166"/>
      <c r="F84" s="166"/>
      <c r="G84" s="166"/>
      <c r="H84" s="166"/>
      <c r="I84" s="166"/>
      <c r="J84" s="166"/>
      <c r="K84" s="166"/>
      <c r="L84" s="166"/>
      <c r="M84" s="166"/>
      <c r="N84" s="166"/>
      <c r="O84" s="166"/>
      <c r="P84" s="166"/>
    </row>
    <row r="85" spans="3:16" x14ac:dyDescent="0.2">
      <c r="C85" s="166"/>
      <c r="D85" s="166"/>
      <c r="E85" s="166"/>
      <c r="F85" s="166"/>
      <c r="G85" s="166"/>
      <c r="H85" s="166"/>
      <c r="I85" s="166"/>
      <c r="J85" s="166"/>
      <c r="K85" s="166"/>
      <c r="L85" s="166"/>
      <c r="M85" s="166"/>
      <c r="N85" s="166"/>
      <c r="O85" s="166"/>
      <c r="P85" s="166"/>
    </row>
    <row r="86" spans="3:16" x14ac:dyDescent="0.2">
      <c r="C86" s="166"/>
      <c r="D86" s="166"/>
      <c r="E86" s="166"/>
      <c r="F86" s="166"/>
      <c r="G86" s="166"/>
      <c r="H86" s="166"/>
      <c r="I86" s="166"/>
      <c r="J86" s="166"/>
      <c r="K86" s="166"/>
      <c r="L86" s="166"/>
      <c r="M86" s="166"/>
      <c r="N86" s="166"/>
      <c r="O86" s="166"/>
      <c r="P86" s="166"/>
    </row>
    <row r="87" spans="3:16" x14ac:dyDescent="0.2">
      <c r="C87" s="166"/>
      <c r="D87" s="166"/>
      <c r="E87" s="166"/>
      <c r="F87" s="166"/>
      <c r="G87" s="166"/>
      <c r="H87" s="166"/>
      <c r="I87" s="166"/>
      <c r="J87" s="166"/>
      <c r="K87" s="166"/>
      <c r="L87" s="166"/>
      <c r="M87" s="166"/>
      <c r="N87" s="166"/>
      <c r="O87" s="166"/>
      <c r="P87" s="166"/>
    </row>
    <row r="88" spans="3:16" x14ac:dyDescent="0.2">
      <c r="C88" s="166"/>
      <c r="D88" s="166"/>
      <c r="E88" s="166"/>
      <c r="F88" s="166"/>
      <c r="G88" s="166"/>
      <c r="H88" s="166"/>
      <c r="I88" s="166"/>
      <c r="J88" s="166"/>
      <c r="K88" s="166"/>
      <c r="L88" s="166"/>
      <c r="M88" s="166"/>
      <c r="N88" s="166"/>
      <c r="O88" s="166"/>
      <c r="P88" s="166"/>
    </row>
    <row r="89" spans="3:16" x14ac:dyDescent="0.2">
      <c r="C89" s="166"/>
      <c r="D89" s="166"/>
      <c r="E89" s="166"/>
      <c r="F89" s="166"/>
      <c r="G89" s="166"/>
      <c r="H89" s="166"/>
      <c r="I89" s="166"/>
      <c r="J89" s="166"/>
      <c r="K89" s="166"/>
      <c r="L89" s="166"/>
      <c r="M89" s="166"/>
      <c r="N89" s="166"/>
      <c r="O89" s="166"/>
      <c r="P89" s="166"/>
    </row>
    <row r="90" spans="3:16" x14ac:dyDescent="0.2">
      <c r="C90" s="166"/>
      <c r="D90" s="166"/>
      <c r="E90" s="166"/>
      <c r="F90" s="166"/>
      <c r="G90" s="166"/>
      <c r="H90" s="166"/>
      <c r="I90" s="166"/>
      <c r="J90" s="166"/>
      <c r="K90" s="166"/>
      <c r="L90" s="166"/>
      <c r="M90" s="166"/>
      <c r="N90" s="166"/>
      <c r="O90" s="166"/>
      <c r="P90" s="166"/>
    </row>
    <row r="91" spans="3:16" x14ac:dyDescent="0.2">
      <c r="C91" s="166"/>
      <c r="D91" s="166"/>
      <c r="E91" s="166"/>
      <c r="F91" s="166"/>
      <c r="G91" s="166"/>
      <c r="H91" s="166"/>
      <c r="I91" s="166"/>
      <c r="J91" s="166"/>
      <c r="K91" s="166"/>
      <c r="L91" s="166"/>
      <c r="M91" s="166"/>
      <c r="N91" s="166"/>
      <c r="O91" s="166"/>
      <c r="P91" s="166"/>
    </row>
    <row r="92" spans="3:16" x14ac:dyDescent="0.2">
      <c r="C92" s="166"/>
      <c r="D92" s="166"/>
      <c r="E92" s="166"/>
      <c r="F92" s="166"/>
      <c r="G92" s="166"/>
      <c r="H92" s="166"/>
      <c r="I92" s="166"/>
      <c r="J92" s="166"/>
      <c r="K92" s="166"/>
      <c r="L92" s="166"/>
      <c r="M92" s="166"/>
      <c r="N92" s="166"/>
      <c r="O92" s="166"/>
      <c r="P92" s="166"/>
    </row>
    <row r="93" spans="3:16" x14ac:dyDescent="0.2">
      <c r="C93" s="166"/>
      <c r="D93" s="166"/>
      <c r="E93" s="166"/>
      <c r="F93" s="166"/>
      <c r="G93" s="166"/>
      <c r="H93" s="166"/>
      <c r="I93" s="166"/>
      <c r="J93" s="166"/>
      <c r="K93" s="166"/>
      <c r="L93" s="166"/>
      <c r="M93" s="166"/>
      <c r="N93" s="166"/>
      <c r="O93" s="166"/>
      <c r="P93" s="166"/>
    </row>
    <row r="94" spans="3:16" x14ac:dyDescent="0.2">
      <c r="C94" s="166"/>
      <c r="D94" s="166"/>
      <c r="E94" s="166"/>
      <c r="F94" s="166"/>
      <c r="G94" s="166"/>
      <c r="H94" s="166"/>
      <c r="I94" s="166"/>
      <c r="J94" s="166"/>
      <c r="K94" s="166"/>
      <c r="L94" s="166"/>
      <c r="M94" s="166"/>
      <c r="N94" s="166"/>
      <c r="O94" s="166"/>
      <c r="P94" s="166"/>
    </row>
    <row r="95" spans="3:16" x14ac:dyDescent="0.2">
      <c r="C95" s="166"/>
      <c r="D95" s="166"/>
      <c r="E95" s="166"/>
      <c r="F95" s="166"/>
      <c r="G95" s="166"/>
      <c r="H95" s="166"/>
      <c r="I95" s="166"/>
      <c r="J95" s="166"/>
      <c r="K95" s="166"/>
      <c r="L95" s="166"/>
      <c r="M95" s="166"/>
      <c r="N95" s="166"/>
      <c r="O95" s="166"/>
      <c r="P95" s="166"/>
    </row>
    <row r="96" spans="3:16" x14ac:dyDescent="0.2">
      <c r="C96" s="166"/>
      <c r="D96" s="166"/>
      <c r="E96" s="166"/>
      <c r="F96" s="166"/>
      <c r="G96" s="166"/>
      <c r="H96" s="166"/>
      <c r="I96" s="166"/>
      <c r="J96" s="166"/>
      <c r="K96" s="166"/>
      <c r="L96" s="166"/>
      <c r="M96" s="166"/>
      <c r="N96" s="166"/>
      <c r="O96" s="166"/>
      <c r="P96" s="166"/>
    </row>
    <row r="97" spans="3:16" x14ac:dyDescent="0.2">
      <c r="C97" s="166"/>
      <c r="D97" s="166"/>
      <c r="E97" s="166"/>
      <c r="F97" s="166"/>
      <c r="G97" s="166"/>
      <c r="H97" s="166"/>
      <c r="I97" s="166"/>
      <c r="J97" s="166"/>
      <c r="K97" s="166"/>
      <c r="L97" s="166"/>
      <c r="M97" s="166"/>
      <c r="N97" s="166"/>
      <c r="O97" s="166"/>
      <c r="P97" s="166"/>
    </row>
    <row r="98" spans="3:16" x14ac:dyDescent="0.2">
      <c r="C98" s="166"/>
      <c r="D98" s="170"/>
      <c r="E98" s="170"/>
      <c r="F98" s="170"/>
      <c r="G98" s="170"/>
      <c r="H98" s="170"/>
      <c r="I98" s="170"/>
      <c r="J98" s="170"/>
      <c r="K98" s="170"/>
      <c r="L98" s="170"/>
      <c r="M98" s="170"/>
      <c r="N98" s="170"/>
      <c r="O98" s="170"/>
      <c r="P98" s="170"/>
    </row>
    <row r="99" spans="3:16" x14ac:dyDescent="0.2">
      <c r="C99" s="166"/>
      <c r="D99" s="170"/>
      <c r="E99" s="170"/>
      <c r="F99" s="170"/>
      <c r="G99" s="170"/>
      <c r="H99" s="170"/>
      <c r="I99" s="170"/>
      <c r="J99" s="170"/>
      <c r="K99" s="170"/>
      <c r="L99" s="170"/>
      <c r="M99" s="170"/>
      <c r="N99" s="170"/>
      <c r="O99" s="170"/>
      <c r="P99" s="170"/>
    </row>
    <row r="100" spans="3:16" x14ac:dyDescent="0.2">
      <c r="C100" s="166"/>
      <c r="D100" s="170"/>
      <c r="E100" s="170"/>
      <c r="F100" s="170"/>
      <c r="G100" s="170"/>
      <c r="H100" s="170"/>
      <c r="I100" s="170"/>
      <c r="J100" s="170"/>
      <c r="K100" s="170"/>
      <c r="L100" s="170"/>
      <c r="M100" s="170"/>
      <c r="N100" s="170"/>
      <c r="O100" s="170"/>
      <c r="P100" s="170"/>
    </row>
    <row r="101" spans="3:16" x14ac:dyDescent="0.2">
      <c r="D101" s="170"/>
      <c r="E101" s="170"/>
      <c r="F101" s="170"/>
      <c r="G101" s="170"/>
      <c r="H101" s="170"/>
      <c r="I101" s="170"/>
      <c r="J101" s="170"/>
      <c r="K101" s="170"/>
      <c r="L101" s="170"/>
      <c r="M101" s="170"/>
      <c r="N101" s="170"/>
      <c r="O101" s="170"/>
      <c r="P101" s="170"/>
    </row>
    <row r="102" spans="3:16" x14ac:dyDescent="0.2">
      <c r="D102" s="170"/>
      <c r="E102" s="170"/>
      <c r="F102" s="170"/>
      <c r="G102" s="170"/>
      <c r="H102" s="170"/>
      <c r="I102" s="170"/>
      <c r="J102" s="170"/>
      <c r="K102" s="170"/>
      <c r="L102" s="170"/>
      <c r="M102" s="170"/>
      <c r="N102" s="170"/>
      <c r="O102" s="170"/>
      <c r="P102" s="170"/>
    </row>
    <row r="103" spans="3:16" x14ac:dyDescent="0.2">
      <c r="D103" s="170"/>
      <c r="E103" s="170"/>
      <c r="F103" s="170"/>
      <c r="G103" s="170"/>
      <c r="H103" s="170"/>
      <c r="I103" s="170"/>
      <c r="J103" s="170"/>
      <c r="K103" s="170"/>
      <c r="L103" s="170"/>
      <c r="M103" s="170"/>
      <c r="N103" s="170"/>
      <c r="O103" s="170"/>
      <c r="P103" s="170"/>
    </row>
    <row r="104" spans="3:16" x14ac:dyDescent="0.2">
      <c r="D104" s="170"/>
      <c r="E104" s="170"/>
      <c r="F104" s="170"/>
      <c r="G104" s="170"/>
      <c r="H104" s="170"/>
      <c r="I104" s="170"/>
      <c r="J104" s="170"/>
      <c r="K104" s="170"/>
      <c r="L104" s="170"/>
      <c r="M104" s="170"/>
      <c r="N104" s="170"/>
      <c r="O104" s="170"/>
      <c r="P104" s="170"/>
    </row>
    <row r="105" spans="3:16" x14ac:dyDescent="0.2">
      <c r="D105" s="170"/>
      <c r="E105" s="170"/>
      <c r="F105" s="170"/>
      <c r="G105" s="170"/>
      <c r="H105" s="170"/>
      <c r="I105" s="170"/>
      <c r="J105" s="170"/>
      <c r="K105" s="170"/>
      <c r="L105" s="170"/>
      <c r="M105" s="170"/>
      <c r="N105" s="170"/>
      <c r="O105" s="170"/>
      <c r="P105" s="170"/>
    </row>
    <row r="106" spans="3:16" x14ac:dyDescent="0.2">
      <c r="D106" s="170"/>
      <c r="E106" s="170"/>
      <c r="F106" s="170"/>
      <c r="G106" s="170"/>
      <c r="H106" s="170"/>
      <c r="I106" s="170"/>
      <c r="J106" s="170"/>
      <c r="K106" s="170"/>
      <c r="L106" s="170"/>
      <c r="M106" s="170"/>
      <c r="N106" s="170"/>
      <c r="O106" s="170"/>
      <c r="P106" s="170"/>
    </row>
    <row r="107" spans="3:16" x14ac:dyDescent="0.2">
      <c r="D107" s="170"/>
      <c r="E107" s="170"/>
      <c r="F107" s="170"/>
      <c r="G107" s="170"/>
      <c r="H107" s="170"/>
      <c r="I107" s="170"/>
      <c r="J107" s="170"/>
      <c r="K107" s="170"/>
      <c r="L107" s="170"/>
      <c r="M107" s="170"/>
      <c r="N107" s="170"/>
      <c r="O107" s="170"/>
      <c r="P107" s="170"/>
    </row>
    <row r="108" spans="3:16" x14ac:dyDescent="0.2">
      <c r="D108" s="170"/>
      <c r="E108" s="170"/>
      <c r="F108" s="170"/>
      <c r="G108" s="170"/>
      <c r="H108" s="170"/>
      <c r="I108" s="170"/>
      <c r="J108" s="170"/>
      <c r="K108" s="170"/>
      <c r="L108" s="170"/>
      <c r="M108" s="170"/>
      <c r="N108" s="170"/>
      <c r="O108" s="170"/>
      <c r="P108" s="170"/>
    </row>
    <row r="109" spans="3:16" x14ac:dyDescent="0.2">
      <c r="D109" s="170"/>
      <c r="E109" s="170"/>
      <c r="F109" s="170"/>
      <c r="G109" s="170"/>
      <c r="H109" s="170"/>
      <c r="I109" s="170"/>
      <c r="J109" s="170"/>
      <c r="K109" s="170"/>
      <c r="L109" s="170"/>
      <c r="M109" s="170"/>
      <c r="N109" s="170"/>
      <c r="O109" s="170"/>
      <c r="P109" s="170"/>
    </row>
    <row r="110" spans="3:16" x14ac:dyDescent="0.2">
      <c r="D110" s="170"/>
      <c r="E110" s="170"/>
      <c r="F110" s="170"/>
      <c r="G110" s="170"/>
      <c r="H110" s="170"/>
      <c r="I110" s="170"/>
      <c r="J110" s="170"/>
      <c r="K110" s="170"/>
      <c r="L110" s="170"/>
      <c r="M110" s="170"/>
      <c r="N110" s="170"/>
      <c r="O110" s="170"/>
      <c r="P110" s="170"/>
    </row>
    <row r="111" spans="3:16" x14ac:dyDescent="0.2">
      <c r="D111" s="170"/>
      <c r="E111" s="170"/>
      <c r="F111" s="170"/>
      <c r="G111" s="170"/>
      <c r="H111" s="170"/>
      <c r="I111" s="170"/>
      <c r="J111" s="170"/>
      <c r="K111" s="170"/>
      <c r="L111" s="170"/>
      <c r="M111" s="170"/>
      <c r="N111" s="170"/>
      <c r="O111" s="170"/>
      <c r="P111" s="170"/>
    </row>
    <row r="112" spans="3:16" x14ac:dyDescent="0.2">
      <c r="D112" s="170"/>
      <c r="E112" s="170"/>
      <c r="F112" s="170"/>
      <c r="G112" s="170"/>
      <c r="H112" s="170"/>
      <c r="I112" s="170"/>
      <c r="J112" s="170"/>
      <c r="K112" s="170"/>
      <c r="L112" s="170"/>
      <c r="M112" s="170"/>
      <c r="N112" s="170"/>
      <c r="O112" s="170"/>
      <c r="P112" s="170"/>
    </row>
    <row r="113" spans="4:16" x14ac:dyDescent="0.2">
      <c r="D113" s="170"/>
      <c r="E113" s="170"/>
      <c r="F113" s="170"/>
      <c r="G113" s="170"/>
      <c r="H113" s="170"/>
      <c r="I113" s="170"/>
      <c r="J113" s="170"/>
      <c r="K113" s="170"/>
      <c r="L113" s="170"/>
      <c r="M113" s="170"/>
      <c r="N113" s="170"/>
      <c r="O113" s="170"/>
      <c r="P113" s="170"/>
    </row>
    <row r="114" spans="4:16" x14ac:dyDescent="0.2">
      <c r="D114" s="170"/>
      <c r="E114" s="170"/>
      <c r="F114" s="170"/>
      <c r="G114" s="170"/>
      <c r="H114" s="170"/>
      <c r="I114" s="170"/>
      <c r="J114" s="170"/>
      <c r="K114" s="170"/>
      <c r="L114" s="170"/>
      <c r="M114" s="170"/>
      <c r="N114" s="170"/>
      <c r="O114" s="170"/>
      <c r="P114" s="170"/>
    </row>
    <row r="115" spans="4:16" x14ac:dyDescent="0.2">
      <c r="D115" s="170"/>
      <c r="E115" s="170"/>
      <c r="F115" s="170"/>
      <c r="G115" s="170"/>
      <c r="H115" s="170"/>
      <c r="I115" s="170"/>
      <c r="J115" s="170"/>
      <c r="K115" s="170"/>
      <c r="L115" s="170"/>
      <c r="M115" s="170"/>
      <c r="N115" s="170"/>
      <c r="O115" s="170"/>
      <c r="P115" s="170"/>
    </row>
    <row r="116" spans="4:16" x14ac:dyDescent="0.2">
      <c r="D116" s="170"/>
      <c r="E116" s="170"/>
      <c r="F116" s="170"/>
      <c r="G116" s="170"/>
      <c r="H116" s="170"/>
      <c r="I116" s="170"/>
      <c r="J116" s="170"/>
      <c r="K116" s="170"/>
      <c r="L116" s="170"/>
      <c r="M116" s="170"/>
      <c r="N116" s="170"/>
      <c r="O116" s="170"/>
      <c r="P116" s="170"/>
    </row>
    <row r="117" spans="4:16" x14ac:dyDescent="0.2">
      <c r="D117" s="170"/>
      <c r="E117" s="170"/>
      <c r="F117" s="170"/>
      <c r="G117" s="170"/>
      <c r="H117" s="170"/>
      <c r="I117" s="170"/>
      <c r="J117" s="170"/>
      <c r="K117" s="170"/>
      <c r="L117" s="170"/>
      <c r="M117" s="170"/>
      <c r="N117" s="170"/>
      <c r="O117" s="170"/>
      <c r="P117" s="170"/>
    </row>
    <row r="118" spans="4:16" x14ac:dyDescent="0.2">
      <c r="D118" s="170"/>
      <c r="E118" s="170"/>
      <c r="F118" s="170"/>
      <c r="G118" s="170"/>
      <c r="H118" s="170"/>
      <c r="I118" s="170"/>
      <c r="J118" s="170"/>
      <c r="K118" s="170"/>
      <c r="L118" s="170"/>
      <c r="M118" s="170"/>
      <c r="N118" s="170"/>
      <c r="O118" s="170"/>
      <c r="P118" s="170"/>
    </row>
    <row r="119" spans="4:16" x14ac:dyDescent="0.2">
      <c r="D119" s="170"/>
      <c r="E119" s="170"/>
      <c r="F119" s="170"/>
      <c r="G119" s="170"/>
      <c r="H119" s="170"/>
      <c r="I119" s="170"/>
      <c r="J119" s="170"/>
      <c r="K119" s="170"/>
      <c r="L119" s="170"/>
      <c r="M119" s="170"/>
      <c r="N119" s="170"/>
      <c r="O119" s="170"/>
      <c r="P119" s="170"/>
    </row>
    <row r="120" spans="4:16" x14ac:dyDescent="0.2">
      <c r="D120" s="170"/>
      <c r="E120" s="170"/>
      <c r="F120" s="170"/>
      <c r="G120" s="170"/>
      <c r="H120" s="170"/>
      <c r="I120" s="170"/>
      <c r="J120" s="170"/>
      <c r="K120" s="170"/>
      <c r="L120" s="170"/>
      <c r="M120" s="170"/>
      <c r="N120" s="170"/>
      <c r="O120" s="170"/>
      <c r="P120" s="170"/>
    </row>
    <row r="121" spans="4:16" x14ac:dyDescent="0.2">
      <c r="D121" s="170"/>
      <c r="E121" s="170"/>
      <c r="F121" s="170"/>
      <c r="G121" s="170"/>
      <c r="H121" s="170"/>
      <c r="I121" s="170"/>
      <c r="J121" s="170"/>
      <c r="K121" s="170"/>
      <c r="L121" s="170"/>
      <c r="M121" s="170"/>
      <c r="N121" s="170"/>
      <c r="O121" s="170"/>
      <c r="P121" s="170"/>
    </row>
    <row r="122" spans="4:16" x14ac:dyDescent="0.2">
      <c r="D122" s="170"/>
      <c r="E122" s="170"/>
      <c r="F122" s="170"/>
      <c r="G122" s="170"/>
      <c r="H122" s="170"/>
      <c r="I122" s="170"/>
      <c r="J122" s="170"/>
      <c r="K122" s="170"/>
      <c r="L122" s="170"/>
      <c r="M122" s="170"/>
      <c r="N122" s="170"/>
      <c r="O122" s="170"/>
      <c r="P122" s="170"/>
    </row>
    <row r="123" spans="4:16" x14ac:dyDescent="0.2">
      <c r="D123" s="170"/>
      <c r="E123" s="170"/>
      <c r="F123" s="170"/>
      <c r="G123" s="170"/>
      <c r="H123" s="170"/>
      <c r="I123" s="170"/>
      <c r="J123" s="170"/>
      <c r="K123" s="170"/>
      <c r="L123" s="170"/>
      <c r="M123" s="170"/>
      <c r="N123" s="170"/>
      <c r="O123" s="170"/>
      <c r="P123" s="170"/>
    </row>
    <row r="124" spans="4:16" x14ac:dyDescent="0.2">
      <c r="D124" s="170"/>
      <c r="E124" s="170"/>
      <c r="F124" s="170"/>
      <c r="G124" s="170"/>
      <c r="H124" s="170"/>
      <c r="I124" s="170"/>
      <c r="J124" s="170"/>
      <c r="K124" s="170"/>
      <c r="L124" s="170"/>
      <c r="M124" s="170"/>
      <c r="N124" s="170"/>
      <c r="O124" s="170"/>
      <c r="P124" s="170"/>
    </row>
    <row r="125" spans="4:16" x14ac:dyDescent="0.2">
      <c r="D125" s="170"/>
      <c r="E125" s="170"/>
      <c r="F125" s="170"/>
      <c r="G125" s="170"/>
      <c r="H125" s="170"/>
      <c r="I125" s="170"/>
      <c r="J125" s="170"/>
      <c r="K125" s="170"/>
      <c r="L125" s="170"/>
      <c r="M125" s="170"/>
      <c r="N125" s="170"/>
      <c r="O125" s="170"/>
      <c r="P125" s="170"/>
    </row>
    <row r="126" spans="4:16" x14ac:dyDescent="0.2">
      <c r="D126" s="170"/>
      <c r="E126" s="170"/>
      <c r="F126" s="170"/>
      <c r="G126" s="170"/>
      <c r="H126" s="170"/>
      <c r="I126" s="170"/>
      <c r="J126" s="170"/>
      <c r="K126" s="170"/>
      <c r="L126" s="170"/>
      <c r="M126" s="170"/>
      <c r="N126" s="170"/>
      <c r="O126" s="170"/>
      <c r="P126" s="170"/>
    </row>
    <row r="127" spans="4:16" x14ac:dyDescent="0.2">
      <c r="D127" s="170"/>
      <c r="E127" s="170"/>
      <c r="F127" s="170"/>
      <c r="G127" s="170"/>
      <c r="H127" s="170"/>
      <c r="I127" s="170"/>
      <c r="J127" s="170"/>
      <c r="K127" s="170"/>
      <c r="L127" s="170"/>
      <c r="M127" s="170"/>
      <c r="N127" s="170"/>
      <c r="O127" s="170"/>
      <c r="P127" s="170"/>
    </row>
    <row r="128" spans="4:16" x14ac:dyDescent="0.2">
      <c r="D128" s="170"/>
      <c r="E128" s="170"/>
      <c r="F128" s="170"/>
      <c r="G128" s="170"/>
      <c r="H128" s="170"/>
      <c r="I128" s="170"/>
      <c r="J128" s="170"/>
      <c r="K128" s="170"/>
      <c r="L128" s="170"/>
      <c r="M128" s="170"/>
      <c r="N128" s="170"/>
      <c r="O128" s="170"/>
      <c r="P128" s="170"/>
    </row>
    <row r="129" spans="4:16" x14ac:dyDescent="0.2">
      <c r="D129" s="170"/>
      <c r="E129" s="170"/>
      <c r="F129" s="170"/>
      <c r="G129" s="170"/>
      <c r="H129" s="170"/>
      <c r="I129" s="170"/>
      <c r="J129" s="170"/>
      <c r="K129" s="170"/>
      <c r="L129" s="170"/>
      <c r="M129" s="170"/>
      <c r="N129" s="170"/>
      <c r="O129" s="170"/>
      <c r="P129" s="170"/>
    </row>
    <row r="130" spans="4:16" x14ac:dyDescent="0.2">
      <c r="D130" s="170"/>
      <c r="E130" s="170"/>
      <c r="F130" s="170"/>
      <c r="G130" s="170"/>
      <c r="H130" s="170"/>
      <c r="I130" s="170"/>
      <c r="J130" s="170"/>
      <c r="K130" s="170"/>
      <c r="L130" s="170"/>
      <c r="M130" s="170"/>
      <c r="N130" s="170"/>
      <c r="O130" s="170"/>
      <c r="P130" s="170"/>
    </row>
    <row r="131" spans="4:16" x14ac:dyDescent="0.2">
      <c r="D131" s="170"/>
      <c r="E131" s="170"/>
      <c r="F131" s="170"/>
      <c r="G131" s="170"/>
      <c r="H131" s="170"/>
      <c r="I131" s="170"/>
      <c r="J131" s="170"/>
      <c r="K131" s="170"/>
      <c r="L131" s="170"/>
      <c r="M131" s="170"/>
      <c r="N131" s="170"/>
      <c r="O131" s="170"/>
      <c r="P131" s="170"/>
    </row>
    <row r="132" spans="4:16" x14ac:dyDescent="0.2">
      <c r="D132" s="170"/>
      <c r="E132" s="170"/>
      <c r="F132" s="170"/>
      <c r="G132" s="170"/>
      <c r="H132" s="170"/>
      <c r="I132" s="170"/>
      <c r="J132" s="170"/>
      <c r="K132" s="170"/>
      <c r="L132" s="170"/>
      <c r="M132" s="170"/>
      <c r="N132" s="170"/>
      <c r="O132" s="170"/>
      <c r="P132" s="170"/>
    </row>
    <row r="133" spans="4:16" x14ac:dyDescent="0.2">
      <c r="D133" s="170"/>
      <c r="E133" s="170"/>
      <c r="F133" s="170"/>
      <c r="G133" s="170"/>
      <c r="H133" s="170"/>
      <c r="I133" s="170"/>
      <c r="J133" s="170"/>
      <c r="K133" s="170"/>
      <c r="L133" s="170"/>
      <c r="M133" s="170"/>
      <c r="N133" s="170"/>
      <c r="O133" s="170"/>
      <c r="P133" s="170"/>
    </row>
    <row r="134" spans="4:16" x14ac:dyDescent="0.2">
      <c r="D134" s="170"/>
      <c r="E134" s="170"/>
      <c r="F134" s="170"/>
      <c r="G134" s="170"/>
      <c r="H134" s="170"/>
      <c r="I134" s="170"/>
      <c r="J134" s="170"/>
      <c r="K134" s="170"/>
      <c r="L134" s="170"/>
      <c r="M134" s="170"/>
      <c r="N134" s="170"/>
      <c r="O134" s="170"/>
      <c r="P134" s="170"/>
    </row>
    <row r="135" spans="4:16" x14ac:dyDescent="0.2">
      <c r="D135" s="170"/>
      <c r="E135" s="170"/>
      <c r="F135" s="170"/>
      <c r="G135" s="170"/>
      <c r="H135" s="170"/>
      <c r="I135" s="170"/>
      <c r="J135" s="170"/>
      <c r="K135" s="170"/>
      <c r="L135" s="170"/>
      <c r="M135" s="170"/>
      <c r="N135" s="170"/>
      <c r="O135" s="170"/>
      <c r="P135" s="170"/>
    </row>
    <row r="136" spans="4:16" x14ac:dyDescent="0.2">
      <c r="D136" s="170"/>
      <c r="E136" s="170"/>
      <c r="F136" s="170"/>
      <c r="G136" s="170"/>
      <c r="H136" s="170"/>
      <c r="I136" s="170"/>
      <c r="J136" s="170"/>
      <c r="K136" s="170"/>
      <c r="L136" s="170"/>
      <c r="M136" s="170"/>
      <c r="N136" s="170"/>
      <c r="O136" s="170"/>
      <c r="P136" s="170"/>
    </row>
    <row r="137" spans="4:16" x14ac:dyDescent="0.2">
      <c r="D137" s="170"/>
      <c r="E137" s="170"/>
      <c r="F137" s="170"/>
      <c r="G137" s="170"/>
      <c r="H137" s="170"/>
      <c r="I137" s="170"/>
      <c r="J137" s="170"/>
      <c r="K137" s="170"/>
      <c r="L137" s="170"/>
      <c r="M137" s="170"/>
      <c r="N137" s="170"/>
      <c r="O137" s="170"/>
      <c r="P137" s="170"/>
    </row>
    <row r="138" spans="4:16" x14ac:dyDescent="0.2">
      <c r="D138" s="170"/>
      <c r="E138" s="170"/>
      <c r="F138" s="170"/>
      <c r="G138" s="170"/>
      <c r="H138" s="170"/>
      <c r="I138" s="170"/>
      <c r="J138" s="170"/>
      <c r="K138" s="170"/>
      <c r="L138" s="170"/>
      <c r="M138" s="170"/>
      <c r="N138" s="170"/>
      <c r="O138" s="170"/>
      <c r="P138" s="170"/>
    </row>
    <row r="139" spans="4:16" x14ac:dyDescent="0.2">
      <c r="D139" s="170"/>
      <c r="E139" s="170"/>
      <c r="F139" s="170"/>
      <c r="G139" s="170"/>
      <c r="H139" s="170"/>
      <c r="I139" s="170"/>
      <c r="J139" s="170"/>
      <c r="K139" s="170"/>
      <c r="L139" s="170"/>
      <c r="M139" s="170"/>
      <c r="N139" s="170"/>
      <c r="O139" s="170"/>
      <c r="P139" s="170"/>
    </row>
    <row r="140" spans="4:16" x14ac:dyDescent="0.2">
      <c r="D140" s="170"/>
      <c r="E140" s="170"/>
      <c r="F140" s="170"/>
      <c r="G140" s="170"/>
      <c r="H140" s="170"/>
      <c r="I140" s="170"/>
      <c r="J140" s="170"/>
      <c r="K140" s="170"/>
      <c r="L140" s="170"/>
      <c r="M140" s="170"/>
      <c r="N140" s="170"/>
      <c r="O140" s="170"/>
      <c r="P140" s="170"/>
    </row>
    <row r="141" spans="4:16" x14ac:dyDescent="0.2">
      <c r="D141" s="170"/>
      <c r="E141" s="170"/>
      <c r="F141" s="170"/>
      <c r="G141" s="170"/>
      <c r="H141" s="170"/>
      <c r="I141" s="170"/>
      <c r="J141" s="170"/>
      <c r="K141" s="170"/>
      <c r="L141" s="170"/>
      <c r="M141" s="170"/>
      <c r="N141" s="170"/>
      <c r="O141" s="170"/>
      <c r="P141" s="170"/>
    </row>
    <row r="142" spans="4:16" x14ac:dyDescent="0.2">
      <c r="D142" s="170"/>
      <c r="E142" s="170"/>
      <c r="F142" s="170"/>
      <c r="G142" s="170"/>
      <c r="H142" s="170"/>
      <c r="I142" s="170"/>
      <c r="J142" s="170"/>
      <c r="K142" s="170"/>
      <c r="L142" s="170"/>
      <c r="M142" s="170"/>
      <c r="N142" s="170"/>
      <c r="O142" s="170"/>
      <c r="P142" s="170"/>
    </row>
    <row r="143" spans="4:16" x14ac:dyDescent="0.2">
      <c r="D143" s="170"/>
      <c r="E143" s="170"/>
      <c r="F143" s="170"/>
      <c r="G143" s="170"/>
      <c r="H143" s="170"/>
      <c r="I143" s="170"/>
      <c r="J143" s="170"/>
      <c r="K143" s="170"/>
      <c r="L143" s="170"/>
      <c r="M143" s="170"/>
      <c r="N143" s="170"/>
      <c r="O143" s="170"/>
      <c r="P143" s="170"/>
    </row>
    <row r="144" spans="4:16" x14ac:dyDescent="0.2">
      <c r="D144" s="170"/>
      <c r="E144" s="170"/>
      <c r="F144" s="170"/>
      <c r="G144" s="170"/>
      <c r="H144" s="170"/>
      <c r="I144" s="170"/>
      <c r="J144" s="170"/>
      <c r="K144" s="170"/>
      <c r="L144" s="170"/>
      <c r="M144" s="170"/>
      <c r="N144" s="170"/>
      <c r="O144" s="170"/>
      <c r="P144" s="170"/>
    </row>
  </sheetData>
  <dataConsolidate/>
  <mergeCells count="10">
    <mergeCell ref="B4:P4"/>
    <mergeCell ref="R4:T7"/>
    <mergeCell ref="B9:P9"/>
    <mergeCell ref="R9:T9"/>
    <mergeCell ref="B1:P1"/>
    <mergeCell ref="R1:T1"/>
    <mergeCell ref="B2:P2"/>
    <mergeCell ref="R2:T2"/>
    <mergeCell ref="B3:P3"/>
    <mergeCell ref="R3:T3"/>
  </mergeCells>
  <pageMargins left="0.25" right="0.25" top="0.75" bottom="0.75" header="0.3" footer="0.3"/>
  <pageSetup scale="5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AC33"/>
  <sheetViews>
    <sheetView view="pageLayout" zoomScale="90" zoomScaleNormal="100" zoomScalePageLayoutView="90" workbookViewId="0">
      <selection activeCell="A17" sqref="A17:L17"/>
    </sheetView>
  </sheetViews>
  <sheetFormatPr baseColWidth="10" defaultRowHeight="12.75" x14ac:dyDescent="0.2"/>
  <cols>
    <col min="1" max="1" width="9" customWidth="1"/>
    <col min="2" max="2" width="9" bestFit="1" customWidth="1"/>
    <col min="3" max="3" width="8.140625" bestFit="1" customWidth="1"/>
    <col min="4" max="4" width="9" bestFit="1" customWidth="1"/>
    <col min="5" max="5" width="8.140625" bestFit="1" customWidth="1"/>
    <col min="6" max="6" width="9" bestFit="1" customWidth="1"/>
    <col min="7" max="7" width="8.140625" bestFit="1" customWidth="1"/>
    <col min="8" max="8" width="9" bestFit="1" customWidth="1"/>
    <col min="9" max="9" width="8.140625" bestFit="1" customWidth="1"/>
    <col min="10" max="10" width="9" bestFit="1" customWidth="1"/>
    <col min="11" max="11" width="8.140625" bestFit="1" customWidth="1"/>
    <col min="12" max="13" width="9" bestFit="1" customWidth="1"/>
  </cols>
  <sheetData>
    <row r="1" spans="1:29" ht="27" customHeight="1" x14ac:dyDescent="0.2">
      <c r="A1" s="240" t="s">
        <v>119</v>
      </c>
      <c r="B1" s="240"/>
      <c r="C1" s="240"/>
      <c r="D1" s="240"/>
      <c r="E1" s="240"/>
      <c r="F1" s="240"/>
      <c r="G1" s="240"/>
      <c r="H1" s="240"/>
      <c r="I1" s="240"/>
      <c r="J1" s="240"/>
      <c r="K1" s="240"/>
      <c r="L1" s="240"/>
      <c r="M1" s="11"/>
    </row>
    <row r="2" spans="1:29" x14ac:dyDescent="0.2">
      <c r="A2" s="240"/>
      <c r="B2" s="240"/>
      <c r="C2" s="240"/>
      <c r="D2" s="240"/>
      <c r="E2" s="240"/>
      <c r="F2" s="240"/>
      <c r="G2" s="240"/>
      <c r="H2" s="240"/>
      <c r="I2" s="240"/>
      <c r="J2" s="240"/>
      <c r="K2" s="240"/>
      <c r="L2" s="240"/>
      <c r="M2" s="11"/>
    </row>
    <row r="3" spans="1:29" x14ac:dyDescent="0.2">
      <c r="A3" s="241"/>
      <c r="B3" s="241"/>
      <c r="C3" s="241"/>
      <c r="D3" s="241"/>
      <c r="E3" s="241"/>
      <c r="F3" s="241"/>
      <c r="G3" s="241"/>
      <c r="H3" s="241"/>
      <c r="I3" s="241"/>
      <c r="J3" s="241"/>
      <c r="K3" s="241"/>
      <c r="L3" s="241"/>
      <c r="M3" s="12"/>
    </row>
    <row r="4" spans="1:29" ht="12.75" customHeight="1" x14ac:dyDescent="0.2">
      <c r="A4" s="227" t="s">
        <v>20</v>
      </c>
      <c r="B4" s="228" t="s">
        <v>5</v>
      </c>
      <c r="C4" s="228"/>
      <c r="D4" s="228"/>
      <c r="E4" s="228"/>
      <c r="F4" s="228"/>
      <c r="G4" s="228"/>
      <c r="H4" s="228"/>
      <c r="I4" s="228"/>
      <c r="J4" s="228"/>
      <c r="K4" s="228"/>
      <c r="L4" s="228"/>
      <c r="M4" s="13"/>
    </row>
    <row r="5" spans="1:29" x14ac:dyDescent="0.2">
      <c r="A5" s="227"/>
      <c r="B5" s="172" t="s">
        <v>6</v>
      </c>
      <c r="C5" s="172" t="s">
        <v>7</v>
      </c>
      <c r="D5" s="172" t="s">
        <v>8</v>
      </c>
      <c r="E5" s="172" t="s">
        <v>9</v>
      </c>
      <c r="F5" s="172" t="s">
        <v>10</v>
      </c>
      <c r="G5" s="172" t="s">
        <v>11</v>
      </c>
      <c r="H5" s="172" t="s">
        <v>12</v>
      </c>
      <c r="I5" s="172" t="s">
        <v>13</v>
      </c>
      <c r="J5" s="172" t="s">
        <v>14</v>
      </c>
      <c r="K5" s="172" t="s">
        <v>15</v>
      </c>
      <c r="L5" s="172" t="s">
        <v>16</v>
      </c>
      <c r="M5" s="9"/>
      <c r="N5" s="22"/>
      <c r="O5" s="22"/>
      <c r="P5" s="22"/>
      <c r="Q5" s="22"/>
      <c r="R5" s="22"/>
      <c r="S5" s="22"/>
      <c r="T5" s="22"/>
      <c r="U5" s="22"/>
      <c r="V5" s="22"/>
      <c r="W5" s="22"/>
      <c r="X5" s="22"/>
      <c r="Y5" s="22"/>
    </row>
    <row r="6" spans="1:29" ht="15" x14ac:dyDescent="0.25">
      <c r="A6" s="173">
        <v>18</v>
      </c>
      <c r="B6" s="137">
        <v>44.654000000000003</v>
      </c>
      <c r="C6" s="137">
        <v>29.308</v>
      </c>
      <c r="D6" s="137">
        <v>21.638000000000002</v>
      </c>
      <c r="E6" s="137">
        <v>17.038</v>
      </c>
      <c r="F6" s="137">
        <v>13.973000000000001</v>
      </c>
      <c r="G6" s="137">
        <v>11.786</v>
      </c>
      <c r="H6" s="137">
        <v>10.148</v>
      </c>
      <c r="I6" s="137">
        <v>8.8740000000000006</v>
      </c>
      <c r="J6" s="137">
        <v>7.8570000000000002</v>
      </c>
      <c r="K6" s="137">
        <v>7.0259999999999998</v>
      </c>
      <c r="L6" s="137">
        <v>6.335</v>
      </c>
      <c r="M6" s="10"/>
      <c r="N6" s="22"/>
      <c r="O6" s="22"/>
      <c r="P6" s="22"/>
      <c r="Q6" s="22"/>
      <c r="R6" s="22"/>
      <c r="S6" s="22"/>
      <c r="T6" s="22"/>
      <c r="U6" s="22"/>
      <c r="V6" s="22"/>
      <c r="W6" s="22"/>
      <c r="X6" s="22"/>
      <c r="Y6" s="22"/>
      <c r="Z6" s="22"/>
      <c r="AA6" s="22"/>
      <c r="AB6" s="22"/>
      <c r="AC6" s="22"/>
    </row>
    <row r="7" spans="1:29" ht="15" x14ac:dyDescent="0.25">
      <c r="A7" s="173">
        <v>19</v>
      </c>
      <c r="B7" s="137">
        <v>44.654000000000003</v>
      </c>
      <c r="C7" s="137">
        <v>29.306999999999999</v>
      </c>
      <c r="D7" s="137">
        <v>21.635999999999999</v>
      </c>
      <c r="E7" s="137">
        <v>17.036000000000001</v>
      </c>
      <c r="F7" s="137">
        <v>13.972</v>
      </c>
      <c r="G7" s="137">
        <v>11.785</v>
      </c>
      <c r="H7" s="137">
        <v>10.146000000000001</v>
      </c>
      <c r="I7" s="137">
        <v>8.8729999999999993</v>
      </c>
      <c r="J7" s="137">
        <v>7.8559999999999999</v>
      </c>
      <c r="K7" s="137">
        <v>7.0250000000000004</v>
      </c>
      <c r="L7" s="137"/>
      <c r="M7" s="10"/>
      <c r="N7" s="22"/>
      <c r="O7" s="22"/>
      <c r="P7" s="22"/>
      <c r="Q7" s="22"/>
      <c r="R7" s="22"/>
      <c r="S7" s="22"/>
      <c r="T7" s="22"/>
      <c r="U7" s="22"/>
      <c r="V7" s="22"/>
      <c r="W7" s="22"/>
      <c r="X7" s="22"/>
      <c r="Y7" s="22"/>
      <c r="Z7" s="22"/>
      <c r="AA7" s="22"/>
      <c r="AB7" s="22"/>
      <c r="AC7" s="22"/>
    </row>
    <row r="8" spans="1:29" ht="15" x14ac:dyDescent="0.25">
      <c r="A8" s="173">
        <v>20</v>
      </c>
      <c r="B8" s="137">
        <v>44.652999999999999</v>
      </c>
      <c r="C8" s="137">
        <v>29.305</v>
      </c>
      <c r="D8" s="137">
        <v>21.635000000000002</v>
      </c>
      <c r="E8" s="137">
        <v>17.035</v>
      </c>
      <c r="F8" s="137">
        <v>13.97</v>
      </c>
      <c r="G8" s="137">
        <v>11.782999999999999</v>
      </c>
      <c r="H8" s="137">
        <v>10.145</v>
      </c>
      <c r="I8" s="137">
        <v>8.8710000000000004</v>
      </c>
      <c r="J8" s="137">
        <v>7.8540000000000001</v>
      </c>
      <c r="K8" s="137"/>
      <c r="L8" s="137"/>
      <c r="M8" s="10"/>
      <c r="N8" s="22"/>
      <c r="O8" s="22"/>
      <c r="P8" s="22"/>
      <c r="Q8" s="22"/>
      <c r="R8" s="22"/>
      <c r="S8" s="22"/>
      <c r="T8" s="22"/>
      <c r="U8" s="22"/>
      <c r="V8" s="22"/>
      <c r="W8" s="22"/>
      <c r="X8" s="22"/>
      <c r="Y8" s="22"/>
      <c r="Z8" s="22"/>
      <c r="AA8" s="22"/>
      <c r="AB8" s="22"/>
      <c r="AC8" s="22"/>
    </row>
    <row r="9" spans="1:29" ht="15" x14ac:dyDescent="0.25">
      <c r="A9" s="173">
        <v>21</v>
      </c>
      <c r="B9" s="137">
        <v>44.651000000000003</v>
      </c>
      <c r="C9" s="137">
        <v>29.303999999999998</v>
      </c>
      <c r="D9" s="137">
        <v>21.632999999999999</v>
      </c>
      <c r="E9" s="137">
        <v>17.033000000000001</v>
      </c>
      <c r="F9" s="137">
        <v>13.968999999999999</v>
      </c>
      <c r="G9" s="137">
        <v>11.782</v>
      </c>
      <c r="H9" s="137">
        <v>10.143000000000001</v>
      </c>
      <c r="I9" s="137">
        <v>8.8699999999999992</v>
      </c>
      <c r="J9" s="137"/>
      <c r="K9" s="137"/>
      <c r="L9" s="137"/>
      <c r="M9" s="10"/>
      <c r="N9" s="22"/>
      <c r="O9" s="22"/>
      <c r="P9" s="22"/>
      <c r="Q9" s="22"/>
      <c r="R9" s="22"/>
      <c r="S9" s="22"/>
      <c r="T9" s="22"/>
      <c r="U9" s="22"/>
      <c r="V9" s="22"/>
      <c r="W9" s="22"/>
      <c r="X9" s="22"/>
      <c r="Y9" s="22"/>
      <c r="Z9" s="22"/>
      <c r="AA9" s="22"/>
      <c r="AB9" s="22"/>
      <c r="AC9" s="22"/>
    </row>
    <row r="10" spans="1:29" ht="15" x14ac:dyDescent="0.25">
      <c r="A10" s="173">
        <v>22</v>
      </c>
      <c r="B10" s="137">
        <v>44.649000000000001</v>
      </c>
      <c r="C10" s="137">
        <v>29.302</v>
      </c>
      <c r="D10" s="137">
        <v>21.631</v>
      </c>
      <c r="E10" s="137">
        <v>17.030999999999999</v>
      </c>
      <c r="F10" s="137">
        <v>13.967000000000001</v>
      </c>
      <c r="G10" s="137">
        <v>11.78</v>
      </c>
      <c r="H10" s="137">
        <v>10.141</v>
      </c>
      <c r="I10" s="137"/>
      <c r="J10" s="137"/>
      <c r="K10" s="137"/>
      <c r="L10" s="137"/>
      <c r="M10" s="10"/>
      <c r="N10" s="22"/>
      <c r="O10" s="22"/>
      <c r="P10" s="22"/>
      <c r="Q10" s="22"/>
      <c r="R10" s="22"/>
      <c r="S10" s="22"/>
      <c r="T10" s="22"/>
      <c r="U10" s="22"/>
      <c r="V10" s="22"/>
      <c r="W10" s="22"/>
      <c r="X10" s="22"/>
      <c r="Y10" s="22"/>
      <c r="Z10" s="22"/>
      <c r="AA10" s="22"/>
      <c r="AB10" s="22"/>
      <c r="AC10" s="22"/>
    </row>
    <row r="11" spans="1:29" ht="15" x14ac:dyDescent="0.25">
      <c r="A11" s="173">
        <v>23</v>
      </c>
      <c r="B11" s="137">
        <v>44.648000000000003</v>
      </c>
      <c r="C11" s="137">
        <v>29.3</v>
      </c>
      <c r="D11" s="137">
        <v>21.63</v>
      </c>
      <c r="E11" s="137">
        <v>17.03</v>
      </c>
      <c r="F11" s="137">
        <v>13.965</v>
      </c>
      <c r="G11" s="137">
        <v>11.778</v>
      </c>
      <c r="H11" s="137"/>
      <c r="I11" s="137"/>
      <c r="J11" s="137"/>
      <c r="K11" s="137"/>
      <c r="L11" s="137"/>
      <c r="M11" s="10"/>
      <c r="N11" s="22"/>
      <c r="O11" s="22"/>
      <c r="P11" s="22"/>
      <c r="Q11" s="22"/>
      <c r="R11" s="22"/>
      <c r="S11" s="22"/>
      <c r="T11" s="22"/>
      <c r="U11" s="22"/>
      <c r="V11" s="22"/>
      <c r="W11" s="22"/>
      <c r="X11" s="22"/>
      <c r="Y11" s="22"/>
      <c r="Z11" s="22"/>
      <c r="AA11" s="22"/>
      <c r="AB11" s="22"/>
      <c r="AC11" s="22"/>
    </row>
    <row r="12" spans="1:29" ht="15" x14ac:dyDescent="0.25">
      <c r="A12" s="173">
        <v>24</v>
      </c>
      <c r="B12" s="137">
        <v>44.646000000000001</v>
      </c>
      <c r="C12" s="137">
        <v>29.298999999999999</v>
      </c>
      <c r="D12" s="137">
        <v>21.628</v>
      </c>
      <c r="E12" s="137">
        <v>17.027999999999999</v>
      </c>
      <c r="F12" s="137">
        <v>13.964</v>
      </c>
      <c r="G12" s="137"/>
      <c r="H12" s="137"/>
      <c r="I12" s="137"/>
      <c r="J12" s="137"/>
      <c r="K12" s="137"/>
      <c r="L12" s="137"/>
      <c r="M12" s="10"/>
      <c r="N12" s="22"/>
      <c r="O12" s="22"/>
      <c r="P12" s="22"/>
      <c r="Q12" s="22"/>
      <c r="R12" s="22"/>
      <c r="S12" s="22"/>
      <c r="T12" s="22"/>
      <c r="U12" s="22"/>
      <c r="V12" s="22"/>
      <c r="W12" s="22"/>
      <c r="X12" s="22"/>
      <c r="Y12" s="22"/>
      <c r="Z12" s="22"/>
      <c r="AA12" s="22"/>
      <c r="AB12" s="22"/>
      <c r="AC12" s="22"/>
    </row>
    <row r="13" spans="1:29" ht="15" x14ac:dyDescent="0.25">
      <c r="A13" s="173">
        <v>25</v>
      </c>
      <c r="B13" s="137">
        <v>44.643999999999998</v>
      </c>
      <c r="C13" s="137">
        <v>29.297000000000001</v>
      </c>
      <c r="D13" s="137">
        <v>21.626000000000001</v>
      </c>
      <c r="E13" s="137">
        <v>17.027000000000001</v>
      </c>
      <c r="F13" s="137"/>
      <c r="G13" s="137"/>
      <c r="H13" s="137"/>
      <c r="I13" s="137"/>
      <c r="J13" s="137"/>
      <c r="K13" s="137"/>
      <c r="L13" s="137"/>
      <c r="M13" s="10"/>
      <c r="N13" s="22"/>
      <c r="O13" s="22"/>
      <c r="P13" s="22"/>
      <c r="Q13" s="22"/>
      <c r="R13" s="22"/>
      <c r="S13" s="22"/>
      <c r="T13" s="22"/>
      <c r="U13" s="22"/>
      <c r="V13" s="22"/>
      <c r="W13" s="22"/>
      <c r="X13" s="22"/>
      <c r="Y13" s="22"/>
      <c r="Z13" s="22"/>
      <c r="AA13" s="22"/>
      <c r="AB13" s="22"/>
      <c r="AC13" s="22"/>
    </row>
    <row r="14" spans="1:29" ht="15" x14ac:dyDescent="0.25">
      <c r="A14" s="173">
        <v>26</v>
      </c>
      <c r="B14" s="137">
        <v>44.643000000000001</v>
      </c>
      <c r="C14" s="137">
        <v>29.295000000000002</v>
      </c>
      <c r="D14" s="137">
        <v>21.625</v>
      </c>
      <c r="E14" s="137"/>
      <c r="F14" s="137"/>
      <c r="G14" s="137"/>
      <c r="H14" s="137"/>
      <c r="I14" s="137"/>
      <c r="J14" s="137"/>
      <c r="K14" s="137"/>
      <c r="L14" s="137"/>
      <c r="M14" s="10"/>
      <c r="N14" s="22"/>
      <c r="O14" s="22"/>
      <c r="P14" s="22"/>
      <c r="Q14" s="22"/>
      <c r="R14" s="22"/>
      <c r="S14" s="22"/>
      <c r="T14" s="22"/>
      <c r="U14" s="22"/>
      <c r="V14" s="22"/>
      <c r="W14" s="22"/>
      <c r="X14" s="22"/>
      <c r="Y14" s="22"/>
      <c r="Z14" s="22"/>
      <c r="AA14" s="22"/>
      <c r="AB14" s="22"/>
      <c r="AC14" s="22"/>
    </row>
    <row r="15" spans="1:29" x14ac:dyDescent="0.2">
      <c r="A15" t="s">
        <v>22</v>
      </c>
    </row>
    <row r="17" spans="1:13" ht="15" x14ac:dyDescent="0.25">
      <c r="A17" s="265" t="s">
        <v>97</v>
      </c>
      <c r="B17" s="265"/>
      <c r="C17" s="265"/>
      <c r="D17" s="265"/>
      <c r="E17" s="265"/>
      <c r="F17" s="265"/>
      <c r="G17" s="265"/>
      <c r="H17" s="265"/>
      <c r="I17" s="265"/>
      <c r="J17" s="265"/>
      <c r="K17" s="265"/>
      <c r="L17" s="265"/>
    </row>
    <row r="19" spans="1:13" ht="17.25" customHeight="1" x14ac:dyDescent="0.2">
      <c r="A19" s="266" t="s">
        <v>118</v>
      </c>
      <c r="B19" s="266"/>
      <c r="C19" s="266"/>
      <c r="D19" s="266"/>
      <c r="E19" s="266"/>
      <c r="F19" s="266"/>
      <c r="G19" s="266"/>
      <c r="H19" s="266"/>
      <c r="I19" s="266"/>
      <c r="J19" s="266"/>
      <c r="K19" s="266"/>
      <c r="L19" s="266"/>
      <c r="M19" s="266"/>
    </row>
    <row r="20" spans="1:13" ht="15" x14ac:dyDescent="0.25">
      <c r="A20" s="265" t="s">
        <v>93</v>
      </c>
      <c r="B20" s="266"/>
      <c r="C20" s="266"/>
      <c r="D20" s="266"/>
      <c r="E20" s="266"/>
      <c r="F20" s="266"/>
      <c r="G20" s="266"/>
      <c r="H20" s="266"/>
      <c r="I20" s="266"/>
      <c r="J20" s="266"/>
      <c r="K20" s="266"/>
      <c r="L20" s="266"/>
      <c r="M20" s="266"/>
    </row>
    <row r="21" spans="1:13" x14ac:dyDescent="0.2">
      <c r="A21" s="136"/>
    </row>
    <row r="23" spans="1:13" ht="12.75" customHeight="1" x14ac:dyDescent="0.2">
      <c r="D23" s="227" t="s">
        <v>20</v>
      </c>
      <c r="E23" s="227" t="s">
        <v>95</v>
      </c>
      <c r="F23" s="227"/>
      <c r="G23" s="267" t="s">
        <v>5</v>
      </c>
      <c r="H23" s="268"/>
      <c r="I23" s="269"/>
    </row>
    <row r="24" spans="1:13" x14ac:dyDescent="0.2">
      <c r="D24" s="227"/>
      <c r="E24" s="227"/>
      <c r="F24" s="227"/>
      <c r="G24" s="270"/>
      <c r="H24" s="271"/>
      <c r="I24" s="272"/>
    </row>
    <row r="25" spans="1:13" ht="12.75" customHeight="1" x14ac:dyDescent="0.25">
      <c r="D25" s="133">
        <v>18</v>
      </c>
      <c r="E25" s="249">
        <v>12</v>
      </c>
      <c r="F25" s="249"/>
      <c r="G25" s="262">
        <v>6.335</v>
      </c>
      <c r="H25" s="263"/>
      <c r="I25" s="264"/>
      <c r="J25" s="22"/>
    </row>
    <row r="26" spans="1:13" ht="12.75" customHeight="1" x14ac:dyDescent="0.25">
      <c r="D26" s="133">
        <v>19</v>
      </c>
      <c r="E26" s="249">
        <v>11</v>
      </c>
      <c r="F26" s="249"/>
      <c r="G26" s="262">
        <v>7.0250000000000004</v>
      </c>
      <c r="H26" s="263"/>
      <c r="I26" s="264"/>
      <c r="J26" s="22"/>
    </row>
    <row r="27" spans="1:13" ht="12.75" customHeight="1" x14ac:dyDescent="0.25">
      <c r="D27" s="133">
        <v>20</v>
      </c>
      <c r="E27" s="249">
        <v>10</v>
      </c>
      <c r="F27" s="249"/>
      <c r="G27" s="262">
        <v>7.8540000000000001</v>
      </c>
      <c r="H27" s="263"/>
      <c r="I27" s="264"/>
      <c r="J27" s="22"/>
    </row>
    <row r="28" spans="1:13" ht="12.75" customHeight="1" x14ac:dyDescent="0.25">
      <c r="D28" s="133">
        <v>21</v>
      </c>
      <c r="E28" s="249">
        <v>9</v>
      </c>
      <c r="F28" s="249"/>
      <c r="G28" s="262">
        <v>8.8699999999999992</v>
      </c>
      <c r="H28" s="263"/>
      <c r="I28" s="264"/>
      <c r="J28" s="22"/>
    </row>
    <row r="29" spans="1:13" ht="12.75" customHeight="1" x14ac:dyDescent="0.25">
      <c r="D29" s="133">
        <v>22</v>
      </c>
      <c r="E29" s="249">
        <v>8</v>
      </c>
      <c r="F29" s="249"/>
      <c r="G29" s="262">
        <v>10.141</v>
      </c>
      <c r="H29" s="263"/>
      <c r="I29" s="264"/>
      <c r="J29" s="22"/>
    </row>
    <row r="30" spans="1:13" ht="12.75" customHeight="1" x14ac:dyDescent="0.25">
      <c r="D30" s="133">
        <v>23</v>
      </c>
      <c r="E30" s="249">
        <v>7</v>
      </c>
      <c r="F30" s="249"/>
      <c r="G30" s="262">
        <v>11.778</v>
      </c>
      <c r="H30" s="263"/>
      <c r="I30" s="264"/>
      <c r="J30" s="22"/>
    </row>
    <row r="31" spans="1:13" ht="12.75" customHeight="1" x14ac:dyDescent="0.25">
      <c r="D31" s="133">
        <v>24</v>
      </c>
      <c r="E31" s="249">
        <v>6</v>
      </c>
      <c r="F31" s="249"/>
      <c r="G31" s="262">
        <v>13.964</v>
      </c>
      <c r="H31" s="263"/>
      <c r="I31" s="264"/>
      <c r="J31" s="22"/>
    </row>
    <row r="32" spans="1:13" ht="12.75" customHeight="1" x14ac:dyDescent="0.25">
      <c r="D32" s="133">
        <v>25</v>
      </c>
      <c r="E32" s="249">
        <v>5</v>
      </c>
      <c r="F32" s="249"/>
      <c r="G32" s="262">
        <v>17.027000000000001</v>
      </c>
      <c r="H32" s="263"/>
      <c r="I32" s="264"/>
      <c r="J32" s="22"/>
    </row>
    <row r="33" spans="4:10" ht="12.75" customHeight="1" x14ac:dyDescent="0.25">
      <c r="D33" s="133">
        <v>26</v>
      </c>
      <c r="E33" s="249">
        <v>4</v>
      </c>
      <c r="F33" s="249"/>
      <c r="G33" s="262">
        <v>21.625</v>
      </c>
      <c r="H33" s="263"/>
      <c r="I33" s="264"/>
      <c r="J33" s="22"/>
    </row>
  </sheetData>
  <mergeCells count="28">
    <mergeCell ref="G31:I31"/>
    <mergeCell ref="G32:I32"/>
    <mergeCell ref="G33:I33"/>
    <mergeCell ref="E31:F31"/>
    <mergeCell ref="E32:F32"/>
    <mergeCell ref="E33:F33"/>
    <mergeCell ref="G30:I30"/>
    <mergeCell ref="A17:L17"/>
    <mergeCell ref="A19:M19"/>
    <mergeCell ref="A20:M20"/>
    <mergeCell ref="E23:F24"/>
    <mergeCell ref="E25:F25"/>
    <mergeCell ref="D23:D24"/>
    <mergeCell ref="E26:F26"/>
    <mergeCell ref="E27:F27"/>
    <mergeCell ref="E28:F28"/>
    <mergeCell ref="E29:F29"/>
    <mergeCell ref="E30:F30"/>
    <mergeCell ref="G23:I24"/>
    <mergeCell ref="G25:I25"/>
    <mergeCell ref="G26:I26"/>
    <mergeCell ref="G27:I27"/>
    <mergeCell ref="A1:L2"/>
    <mergeCell ref="A3:L3"/>
    <mergeCell ref="A4:A5"/>
    <mergeCell ref="B4:L4"/>
    <mergeCell ref="G29:I29"/>
    <mergeCell ref="G28:I28"/>
  </mergeCells>
  <printOptions horizontalCentered="1" verticalCentered="1"/>
  <pageMargins left="0.74803149606299213" right="1.0185185185185186" top="0.9055118110236221" bottom="0.98425196850393704" header="0" footer="0"/>
  <pageSetup orientation="landscape" r:id="rId1"/>
  <headerFooter alignWithMargins="0">
    <oddHeader>&amp;C
&amp;"Arial,Negrita"Acuerdo XXX (CA-AC-2021.XXX) Noviembre XX de 2021
Tabla No. 24 Mujeres - Jóvenes</oddHeader>
    <oddFooter>&amp;LJOSÉ VICENTE TORRES OSORIO
Presidente
Consejo de Administración&amp;RJUAN GUILLERMO RESTREPO VARELA
  Secretario 
Consejo de Administración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AC33"/>
  <sheetViews>
    <sheetView view="pageLayout" zoomScale="90" zoomScaleNormal="100" zoomScalePageLayoutView="90" workbookViewId="0">
      <selection activeCell="A19" sqref="A19:M19"/>
    </sheetView>
  </sheetViews>
  <sheetFormatPr baseColWidth="10" defaultRowHeight="12.75" x14ac:dyDescent="0.2"/>
  <cols>
    <col min="1" max="1" width="9" customWidth="1"/>
    <col min="2" max="2" width="9" bestFit="1" customWidth="1"/>
    <col min="3" max="3" width="8.140625" bestFit="1" customWidth="1"/>
    <col min="4" max="4" width="9" bestFit="1" customWidth="1"/>
    <col min="5" max="5" width="8.140625" bestFit="1" customWidth="1"/>
    <col min="6" max="6" width="9" bestFit="1" customWidth="1"/>
    <col min="7" max="7" width="8.140625" bestFit="1" customWidth="1"/>
    <col min="8" max="8" width="9" bestFit="1" customWidth="1"/>
    <col min="9" max="9" width="8.140625" bestFit="1" customWidth="1"/>
    <col min="10" max="10" width="9" bestFit="1" customWidth="1"/>
    <col min="11" max="11" width="8.140625" bestFit="1" customWidth="1"/>
    <col min="12" max="13" width="9" bestFit="1" customWidth="1"/>
  </cols>
  <sheetData>
    <row r="1" spans="1:29" ht="27" customHeight="1" x14ac:dyDescent="0.2">
      <c r="A1" s="240" t="s">
        <v>120</v>
      </c>
      <c r="B1" s="240"/>
      <c r="C1" s="240"/>
      <c r="D1" s="240"/>
      <c r="E1" s="240"/>
      <c r="F1" s="240"/>
      <c r="G1" s="240"/>
      <c r="H1" s="240"/>
      <c r="I1" s="240"/>
      <c r="J1" s="240"/>
      <c r="K1" s="240"/>
      <c r="L1" s="240"/>
      <c r="M1" s="11"/>
    </row>
    <row r="2" spans="1:29" x14ac:dyDescent="0.2">
      <c r="A2" s="240"/>
      <c r="B2" s="240"/>
      <c r="C2" s="240"/>
      <c r="D2" s="240"/>
      <c r="E2" s="240"/>
      <c r="F2" s="240"/>
      <c r="G2" s="240"/>
      <c r="H2" s="240"/>
      <c r="I2" s="240"/>
      <c r="J2" s="240"/>
      <c r="K2" s="240"/>
      <c r="L2" s="240"/>
      <c r="M2" s="11"/>
    </row>
    <row r="3" spans="1:29" x14ac:dyDescent="0.2">
      <c r="A3" s="241"/>
      <c r="B3" s="241"/>
      <c r="C3" s="241"/>
      <c r="D3" s="241"/>
      <c r="E3" s="241"/>
      <c r="F3" s="241"/>
      <c r="G3" s="241"/>
      <c r="H3" s="241"/>
      <c r="I3" s="241"/>
      <c r="J3" s="241"/>
      <c r="K3" s="241"/>
      <c r="L3" s="241"/>
      <c r="M3" s="12"/>
    </row>
    <row r="4" spans="1:29" ht="12.75" customHeight="1" x14ac:dyDescent="0.2">
      <c r="A4" s="227" t="s">
        <v>20</v>
      </c>
      <c r="B4" s="228" t="s">
        <v>5</v>
      </c>
      <c r="C4" s="228"/>
      <c r="D4" s="228"/>
      <c r="E4" s="228"/>
      <c r="F4" s="228"/>
      <c r="G4" s="228"/>
      <c r="H4" s="228"/>
      <c r="I4" s="228"/>
      <c r="J4" s="228"/>
      <c r="K4" s="228"/>
      <c r="L4" s="228"/>
      <c r="M4" s="13"/>
    </row>
    <row r="5" spans="1:29" x14ac:dyDescent="0.2">
      <c r="A5" s="227"/>
      <c r="B5" s="172" t="s">
        <v>6</v>
      </c>
      <c r="C5" s="172" t="s">
        <v>7</v>
      </c>
      <c r="D5" s="172" t="s">
        <v>8</v>
      </c>
      <c r="E5" s="172" t="s">
        <v>9</v>
      </c>
      <c r="F5" s="172" t="s">
        <v>10</v>
      </c>
      <c r="G5" s="172" t="s">
        <v>11</v>
      </c>
      <c r="H5" s="172" t="s">
        <v>12</v>
      </c>
      <c r="I5" s="172" t="s">
        <v>13</v>
      </c>
      <c r="J5" s="172" t="s">
        <v>14</v>
      </c>
      <c r="K5" s="172" t="s">
        <v>15</v>
      </c>
      <c r="L5" s="172" t="s">
        <v>16</v>
      </c>
      <c r="M5" s="9"/>
    </row>
    <row r="6" spans="1:29" ht="15" x14ac:dyDescent="0.25">
      <c r="A6" s="173">
        <v>18</v>
      </c>
      <c r="B6" s="137">
        <v>44.555</v>
      </c>
      <c r="C6" s="137">
        <v>29.209</v>
      </c>
      <c r="D6" s="137">
        <v>21.539000000000001</v>
      </c>
      <c r="E6" s="137">
        <v>16.940000000000001</v>
      </c>
      <c r="F6" s="137">
        <v>13.877000000000001</v>
      </c>
      <c r="G6" s="137">
        <v>11.691000000000001</v>
      </c>
      <c r="H6" s="137">
        <v>10.053000000000001</v>
      </c>
      <c r="I6" s="137">
        <v>8.7810000000000006</v>
      </c>
      <c r="J6" s="137">
        <v>7.7649999999999997</v>
      </c>
      <c r="K6" s="137">
        <v>6.9359999999999999</v>
      </c>
      <c r="L6" s="137">
        <v>6.2460000000000004</v>
      </c>
      <c r="M6" s="10"/>
      <c r="N6" s="22"/>
      <c r="O6" s="22"/>
      <c r="P6" s="22"/>
      <c r="Q6" s="22"/>
      <c r="R6" s="22"/>
      <c r="S6" s="22"/>
      <c r="T6" s="22"/>
      <c r="U6" s="22"/>
      <c r="V6" s="22"/>
      <c r="W6" s="22"/>
      <c r="X6" s="22"/>
      <c r="Y6" s="22"/>
      <c r="Z6" s="22"/>
      <c r="AA6" s="22"/>
      <c r="AB6" s="22"/>
      <c r="AC6" s="22"/>
    </row>
    <row r="7" spans="1:29" ht="15" x14ac:dyDescent="0.25">
      <c r="A7" s="173">
        <v>19</v>
      </c>
      <c r="B7" s="137">
        <v>44.555</v>
      </c>
      <c r="C7" s="137">
        <v>29.207999999999998</v>
      </c>
      <c r="D7" s="137">
        <v>21.538</v>
      </c>
      <c r="E7" s="137">
        <v>16.939</v>
      </c>
      <c r="F7" s="137">
        <v>13.875</v>
      </c>
      <c r="G7" s="137">
        <v>11.689</v>
      </c>
      <c r="H7" s="137">
        <v>10.052</v>
      </c>
      <c r="I7" s="137">
        <v>8.7799999999999994</v>
      </c>
      <c r="J7" s="137">
        <v>7.7640000000000002</v>
      </c>
      <c r="K7" s="137">
        <v>6.9349999999999996</v>
      </c>
      <c r="L7" s="137" t="s">
        <v>99</v>
      </c>
      <c r="M7" s="10"/>
      <c r="N7" s="22"/>
      <c r="O7" s="22"/>
      <c r="P7" s="22"/>
      <c r="Q7" s="22"/>
      <c r="R7" s="22"/>
      <c r="S7" s="22"/>
      <c r="T7" s="22"/>
      <c r="U7" s="22"/>
      <c r="V7" s="22"/>
      <c r="W7" s="22"/>
      <c r="X7" s="22"/>
      <c r="Y7" s="22"/>
      <c r="Z7" s="22"/>
      <c r="AA7" s="22"/>
      <c r="AB7" s="22"/>
      <c r="AC7" s="22"/>
    </row>
    <row r="8" spans="1:29" ht="15" x14ac:dyDescent="0.25">
      <c r="A8" s="173">
        <v>20</v>
      </c>
      <c r="B8" s="137">
        <v>44.554000000000002</v>
      </c>
      <c r="C8" s="137">
        <v>29.206</v>
      </c>
      <c r="D8" s="137">
        <v>21.536000000000001</v>
      </c>
      <c r="E8" s="137">
        <v>16.937000000000001</v>
      </c>
      <c r="F8" s="137">
        <v>13.874000000000001</v>
      </c>
      <c r="G8" s="137">
        <v>11.688000000000001</v>
      </c>
      <c r="H8" s="137">
        <v>10.051</v>
      </c>
      <c r="I8" s="137">
        <v>8.7789999999999999</v>
      </c>
      <c r="J8" s="137">
        <v>7.7640000000000002</v>
      </c>
      <c r="K8" s="137" t="s">
        <v>99</v>
      </c>
      <c r="L8" s="137" t="s">
        <v>99</v>
      </c>
      <c r="M8" s="10"/>
      <c r="N8" s="22"/>
      <c r="O8" s="22"/>
      <c r="P8" s="22"/>
      <c r="Q8" s="22"/>
      <c r="R8" s="22"/>
      <c r="S8" s="22"/>
      <c r="T8" s="22"/>
      <c r="U8" s="22"/>
      <c r="V8" s="22"/>
      <c r="W8" s="22"/>
      <c r="X8" s="22"/>
      <c r="Y8" s="22"/>
      <c r="Z8" s="22"/>
      <c r="AA8" s="22"/>
      <c r="AB8" s="22"/>
      <c r="AC8" s="22"/>
    </row>
    <row r="9" spans="1:29" ht="15" x14ac:dyDescent="0.25">
      <c r="A9" s="173">
        <v>21</v>
      </c>
      <c r="B9" s="137">
        <v>44.552</v>
      </c>
      <c r="C9" s="137">
        <v>29.204999999999998</v>
      </c>
      <c r="D9" s="137">
        <v>21.535</v>
      </c>
      <c r="E9" s="137">
        <v>16.936</v>
      </c>
      <c r="F9" s="137">
        <v>13.872999999999999</v>
      </c>
      <c r="G9" s="137">
        <v>11.686999999999999</v>
      </c>
      <c r="H9" s="137">
        <v>10.050000000000001</v>
      </c>
      <c r="I9" s="137">
        <v>8.7780000000000005</v>
      </c>
      <c r="J9" s="137" t="s">
        <v>99</v>
      </c>
      <c r="K9" s="137" t="s">
        <v>99</v>
      </c>
      <c r="L9" s="137" t="s">
        <v>99</v>
      </c>
      <c r="M9" s="10"/>
      <c r="N9" s="22"/>
      <c r="O9" s="22"/>
      <c r="P9" s="22"/>
      <c r="Q9" s="22"/>
      <c r="R9" s="22"/>
      <c r="S9" s="22"/>
      <c r="T9" s="22"/>
      <c r="U9" s="22"/>
      <c r="V9" s="22"/>
      <c r="W9" s="22"/>
      <c r="X9" s="22"/>
      <c r="Y9" s="22"/>
      <c r="Z9" s="22"/>
      <c r="AA9" s="22"/>
      <c r="AB9" s="22"/>
      <c r="AC9" s="22"/>
    </row>
    <row r="10" spans="1:29" ht="15" x14ac:dyDescent="0.25">
      <c r="A10" s="173">
        <v>22</v>
      </c>
      <c r="B10" s="137">
        <v>44.55</v>
      </c>
      <c r="C10" s="137">
        <v>29.202999999999999</v>
      </c>
      <c r="D10" s="137">
        <v>21.533000000000001</v>
      </c>
      <c r="E10" s="137">
        <v>16.934999999999999</v>
      </c>
      <c r="F10" s="137">
        <v>13.872</v>
      </c>
      <c r="G10" s="137">
        <v>11.686</v>
      </c>
      <c r="H10" s="137">
        <v>10.048999999999999</v>
      </c>
      <c r="I10" s="137" t="s">
        <v>99</v>
      </c>
      <c r="J10" s="137" t="s">
        <v>99</v>
      </c>
      <c r="K10" s="137" t="s">
        <v>99</v>
      </c>
      <c r="L10" s="137" t="s">
        <v>99</v>
      </c>
      <c r="M10" s="10"/>
      <c r="N10" s="22"/>
      <c r="O10" s="22"/>
      <c r="P10" s="22"/>
      <c r="Q10" s="22"/>
      <c r="R10" s="22"/>
      <c r="S10" s="22"/>
      <c r="T10" s="22"/>
      <c r="U10" s="22"/>
      <c r="V10" s="22"/>
      <c r="W10" s="22"/>
      <c r="X10" s="22"/>
      <c r="Y10" s="22"/>
      <c r="Z10" s="22"/>
      <c r="AA10" s="22"/>
      <c r="AB10" s="22"/>
      <c r="AC10" s="22"/>
    </row>
    <row r="11" spans="1:29" ht="15" x14ac:dyDescent="0.25">
      <c r="A11" s="173">
        <v>23</v>
      </c>
      <c r="B11" s="137">
        <v>44.548999999999999</v>
      </c>
      <c r="C11" s="137">
        <v>29.202000000000002</v>
      </c>
      <c r="D11" s="137">
        <v>21.532</v>
      </c>
      <c r="E11" s="137">
        <v>16.934000000000001</v>
      </c>
      <c r="F11" s="137">
        <v>13.871</v>
      </c>
      <c r="G11" s="137">
        <v>11.686</v>
      </c>
      <c r="H11" s="137" t="s">
        <v>99</v>
      </c>
      <c r="I11" s="137" t="s">
        <v>99</v>
      </c>
      <c r="J11" s="137" t="s">
        <v>99</v>
      </c>
      <c r="K11" s="137" t="s">
        <v>99</v>
      </c>
      <c r="L11" s="137" t="s">
        <v>99</v>
      </c>
      <c r="M11" s="10"/>
      <c r="N11" s="22"/>
      <c r="O11" s="22"/>
      <c r="P11" s="22"/>
      <c r="Q11" s="22"/>
      <c r="R11" s="22"/>
      <c r="S11" s="22"/>
      <c r="T11" s="22"/>
      <c r="U11" s="22"/>
      <c r="V11" s="22"/>
      <c r="W11" s="22"/>
      <c r="X11" s="22"/>
      <c r="Y11" s="22"/>
      <c r="Z11" s="22"/>
      <c r="AA11" s="22"/>
      <c r="AB11" s="22"/>
      <c r="AC11" s="22"/>
    </row>
    <row r="12" spans="1:29" ht="15" x14ac:dyDescent="0.25">
      <c r="A12" s="173">
        <v>24</v>
      </c>
      <c r="B12" s="137">
        <v>44.548000000000002</v>
      </c>
      <c r="C12" s="137">
        <v>29.201000000000001</v>
      </c>
      <c r="D12" s="137">
        <v>21.530999999999999</v>
      </c>
      <c r="E12" s="137">
        <v>16.933</v>
      </c>
      <c r="F12" s="137">
        <v>13.87</v>
      </c>
      <c r="G12" s="137" t="s">
        <v>99</v>
      </c>
      <c r="H12" s="137" t="s">
        <v>99</v>
      </c>
      <c r="I12" s="137" t="s">
        <v>99</v>
      </c>
      <c r="J12" s="137" t="s">
        <v>99</v>
      </c>
      <c r="K12" s="137" t="s">
        <v>99</v>
      </c>
      <c r="L12" s="137" t="s">
        <v>99</v>
      </c>
      <c r="M12" s="10"/>
      <c r="N12" s="22"/>
      <c r="O12" s="22"/>
      <c r="P12" s="22"/>
      <c r="Q12" s="22"/>
      <c r="R12" s="22"/>
      <c r="S12" s="22"/>
      <c r="T12" s="22"/>
      <c r="U12" s="22"/>
      <c r="V12" s="22"/>
      <c r="W12" s="22"/>
      <c r="X12" s="22"/>
      <c r="Y12" s="22"/>
      <c r="Z12" s="22"/>
      <c r="AA12" s="22"/>
      <c r="AB12" s="22"/>
      <c r="AC12" s="22"/>
    </row>
    <row r="13" spans="1:29" ht="15" x14ac:dyDescent="0.25">
      <c r="A13" s="173">
        <v>25</v>
      </c>
      <c r="B13" s="137">
        <v>44.546999999999997</v>
      </c>
      <c r="C13" s="137">
        <v>29.2</v>
      </c>
      <c r="D13" s="137">
        <v>21.530999999999999</v>
      </c>
      <c r="E13" s="137">
        <v>16.931999999999999</v>
      </c>
      <c r="F13" s="137" t="s">
        <v>99</v>
      </c>
      <c r="G13" s="137" t="s">
        <v>99</v>
      </c>
      <c r="H13" s="137" t="s">
        <v>99</v>
      </c>
      <c r="I13" s="137" t="s">
        <v>99</v>
      </c>
      <c r="J13" s="137" t="s">
        <v>99</v>
      </c>
      <c r="K13" s="137" t="s">
        <v>99</v>
      </c>
      <c r="L13" s="137" t="s">
        <v>99</v>
      </c>
      <c r="M13" s="10"/>
      <c r="N13" s="22"/>
      <c r="O13" s="22"/>
      <c r="P13" s="22"/>
      <c r="Q13" s="22"/>
      <c r="R13" s="22"/>
      <c r="S13" s="22"/>
      <c r="T13" s="22"/>
      <c r="U13" s="22"/>
      <c r="V13" s="22"/>
      <c r="W13" s="22"/>
      <c r="X13" s="22"/>
      <c r="Y13" s="22"/>
      <c r="Z13" s="22"/>
      <c r="AA13" s="22"/>
      <c r="AB13" s="22"/>
      <c r="AC13" s="22"/>
    </row>
    <row r="14" spans="1:29" ht="15" x14ac:dyDescent="0.25">
      <c r="A14" s="173">
        <v>26</v>
      </c>
      <c r="B14" s="137">
        <v>44.545999999999999</v>
      </c>
      <c r="C14" s="137">
        <v>29.199000000000002</v>
      </c>
      <c r="D14" s="137">
        <v>21.53</v>
      </c>
      <c r="E14" s="137" t="s">
        <v>99</v>
      </c>
      <c r="F14" s="137"/>
      <c r="G14" s="137"/>
      <c r="H14" s="137"/>
      <c r="I14" s="137"/>
      <c r="J14" s="137"/>
      <c r="K14" s="137"/>
      <c r="L14" s="137"/>
      <c r="M14" s="10"/>
      <c r="N14" s="22"/>
      <c r="O14" s="22"/>
      <c r="P14" s="22"/>
      <c r="Q14" s="22"/>
      <c r="R14" s="22"/>
      <c r="S14" s="22"/>
      <c r="T14" s="22"/>
      <c r="U14" s="22"/>
      <c r="V14" s="22"/>
      <c r="W14" s="22"/>
      <c r="X14" s="22"/>
      <c r="Y14" s="22"/>
      <c r="Z14" s="22"/>
      <c r="AA14" s="22"/>
      <c r="AB14" s="22"/>
      <c r="AC14" s="22"/>
    </row>
    <row r="15" spans="1:29" x14ac:dyDescent="0.2">
      <c r="A15" t="s">
        <v>22</v>
      </c>
    </row>
    <row r="17" spans="1:13" ht="15" x14ac:dyDescent="0.25">
      <c r="A17" s="265" t="s">
        <v>98</v>
      </c>
      <c r="B17" s="265"/>
      <c r="C17" s="265"/>
      <c r="D17" s="265"/>
      <c r="E17" s="265"/>
      <c r="F17" s="265"/>
      <c r="G17" s="265"/>
      <c r="H17" s="265"/>
      <c r="I17" s="265"/>
      <c r="J17" s="265"/>
      <c r="K17" s="265"/>
      <c r="L17" s="265"/>
    </row>
    <row r="19" spans="1:13" ht="17.25" customHeight="1" x14ac:dyDescent="0.2">
      <c r="A19" s="266" t="s">
        <v>118</v>
      </c>
      <c r="B19" s="266"/>
      <c r="C19" s="266"/>
      <c r="D19" s="266"/>
      <c r="E19" s="266"/>
      <c r="F19" s="266"/>
      <c r="G19" s="266"/>
      <c r="H19" s="266"/>
      <c r="I19" s="266"/>
      <c r="J19" s="266"/>
      <c r="K19" s="266"/>
      <c r="L19" s="266"/>
      <c r="M19" s="266"/>
    </row>
    <row r="20" spans="1:13" ht="15" x14ac:dyDescent="0.25">
      <c r="A20" s="265" t="s">
        <v>94</v>
      </c>
      <c r="B20" s="266"/>
      <c r="C20" s="266"/>
      <c r="D20" s="266"/>
      <c r="E20" s="266"/>
      <c r="F20" s="266"/>
      <c r="G20" s="266"/>
      <c r="H20" s="266"/>
      <c r="I20" s="266"/>
      <c r="J20" s="266"/>
      <c r="K20" s="266"/>
      <c r="L20" s="266"/>
      <c r="M20" s="266"/>
    </row>
    <row r="21" spans="1:13" x14ac:dyDescent="0.2">
      <c r="A21" s="136"/>
    </row>
    <row r="23" spans="1:13" ht="12.75" customHeight="1" x14ac:dyDescent="0.2">
      <c r="D23" s="227" t="s">
        <v>20</v>
      </c>
      <c r="E23" s="227" t="s">
        <v>95</v>
      </c>
      <c r="F23" s="227"/>
      <c r="G23" s="267" t="s">
        <v>5</v>
      </c>
      <c r="H23" s="268"/>
      <c r="I23" s="269"/>
    </row>
    <row r="24" spans="1:13" x14ac:dyDescent="0.2">
      <c r="D24" s="227"/>
      <c r="E24" s="227"/>
      <c r="F24" s="227"/>
      <c r="G24" s="270"/>
      <c r="H24" s="271"/>
      <c r="I24" s="272"/>
    </row>
    <row r="25" spans="1:13" ht="12.75" customHeight="1" x14ac:dyDescent="0.25">
      <c r="D25" s="133">
        <v>18</v>
      </c>
      <c r="E25" s="249">
        <v>12</v>
      </c>
      <c r="F25" s="249"/>
      <c r="G25" s="262">
        <v>6.2460000000000004</v>
      </c>
      <c r="H25" s="263"/>
      <c r="I25" s="264"/>
      <c r="K25" s="22"/>
    </row>
    <row r="26" spans="1:13" ht="12.75" customHeight="1" x14ac:dyDescent="0.25">
      <c r="D26" s="133">
        <v>19</v>
      </c>
      <c r="E26" s="249">
        <v>11</v>
      </c>
      <c r="F26" s="249"/>
      <c r="G26" s="262">
        <v>6.9349999999999996</v>
      </c>
      <c r="H26" s="263"/>
      <c r="I26" s="264"/>
      <c r="K26" s="22"/>
    </row>
    <row r="27" spans="1:13" ht="12.75" customHeight="1" x14ac:dyDescent="0.25">
      <c r="D27" s="133">
        <v>20</v>
      </c>
      <c r="E27" s="249">
        <v>10</v>
      </c>
      <c r="F27" s="249"/>
      <c r="G27" s="262">
        <v>7.7640000000000002</v>
      </c>
      <c r="H27" s="263"/>
      <c r="I27" s="264"/>
      <c r="K27" s="22"/>
    </row>
    <row r="28" spans="1:13" ht="12.75" customHeight="1" x14ac:dyDescent="0.25">
      <c r="D28" s="133">
        <v>21</v>
      </c>
      <c r="E28" s="249">
        <v>9</v>
      </c>
      <c r="F28" s="249"/>
      <c r="G28" s="262">
        <v>8.7780000000000005</v>
      </c>
      <c r="H28" s="263"/>
      <c r="I28" s="264"/>
      <c r="K28" s="22"/>
    </row>
    <row r="29" spans="1:13" ht="12.75" customHeight="1" x14ac:dyDescent="0.25">
      <c r="D29" s="133">
        <v>22</v>
      </c>
      <c r="E29" s="249">
        <v>8</v>
      </c>
      <c r="F29" s="249"/>
      <c r="G29" s="262">
        <v>10.048999999999999</v>
      </c>
      <c r="H29" s="263"/>
      <c r="I29" s="264"/>
      <c r="K29" s="22"/>
    </row>
    <row r="30" spans="1:13" ht="12.75" customHeight="1" x14ac:dyDescent="0.25">
      <c r="D30" s="133">
        <v>23</v>
      </c>
      <c r="E30" s="249">
        <v>7</v>
      </c>
      <c r="F30" s="249"/>
      <c r="G30" s="262">
        <v>11.686</v>
      </c>
      <c r="H30" s="263"/>
      <c r="I30" s="264"/>
      <c r="K30" s="22"/>
    </row>
    <row r="31" spans="1:13" ht="12.75" customHeight="1" x14ac:dyDescent="0.25">
      <c r="D31" s="133">
        <v>24</v>
      </c>
      <c r="E31" s="249">
        <v>6</v>
      </c>
      <c r="F31" s="249"/>
      <c r="G31" s="262">
        <v>13.87</v>
      </c>
      <c r="H31" s="263"/>
      <c r="I31" s="264"/>
      <c r="K31" s="22"/>
    </row>
    <row r="32" spans="1:13" ht="12.75" customHeight="1" x14ac:dyDescent="0.25">
      <c r="D32" s="133">
        <v>25</v>
      </c>
      <c r="E32" s="249">
        <v>5</v>
      </c>
      <c r="F32" s="249"/>
      <c r="G32" s="262">
        <v>16.931999999999999</v>
      </c>
      <c r="H32" s="263"/>
      <c r="I32" s="264"/>
      <c r="K32" s="22"/>
    </row>
    <row r="33" spans="4:11" ht="12.75" customHeight="1" x14ac:dyDescent="0.25">
      <c r="D33" s="133">
        <v>26</v>
      </c>
      <c r="E33" s="249">
        <v>4</v>
      </c>
      <c r="F33" s="249"/>
      <c r="G33" s="262">
        <v>21.53</v>
      </c>
      <c r="H33" s="263"/>
      <c r="I33" s="264"/>
      <c r="K33" s="22"/>
    </row>
  </sheetData>
  <mergeCells count="28">
    <mergeCell ref="G32:I32"/>
    <mergeCell ref="G33:I33"/>
    <mergeCell ref="E32:F32"/>
    <mergeCell ref="E33:F33"/>
    <mergeCell ref="E31:F31"/>
    <mergeCell ref="D23:D24"/>
    <mergeCell ref="G25:I25"/>
    <mergeCell ref="G26:I26"/>
    <mergeCell ref="G27:I27"/>
    <mergeCell ref="G31:I31"/>
    <mergeCell ref="G28:I28"/>
    <mergeCell ref="G29:I29"/>
    <mergeCell ref="G30:I30"/>
    <mergeCell ref="E23:F24"/>
    <mergeCell ref="E25:F25"/>
    <mergeCell ref="E26:F26"/>
    <mergeCell ref="E27:F27"/>
    <mergeCell ref="E28:F28"/>
    <mergeCell ref="E29:F29"/>
    <mergeCell ref="E30:F30"/>
    <mergeCell ref="G23:I24"/>
    <mergeCell ref="A20:M20"/>
    <mergeCell ref="A1:L2"/>
    <mergeCell ref="A3:L3"/>
    <mergeCell ref="A4:A5"/>
    <mergeCell ref="B4:L4"/>
    <mergeCell ref="A17:L17"/>
    <mergeCell ref="A19:M19"/>
  </mergeCells>
  <printOptions horizontalCentered="1" verticalCentered="1"/>
  <pageMargins left="0.74803149606299213" right="1.0185185185185186" top="0.9055118110236221" bottom="0.98425196850393704" header="0" footer="0"/>
  <pageSetup orientation="landscape" r:id="rId1"/>
  <headerFooter alignWithMargins="0">
    <oddHeader>&amp;C
&amp;"Arial,Negrita"Acuerdo XXX (CA-AC-2021.XXX) Noviembre XX de 2021
Tabla No. 25 Hombres - Jóvenes</oddHeader>
    <oddFooter>&amp;LJOSÉ VICENTE TORRES OSORIO
Presidente
Consejo de Administración&amp;RJUAN GUILLERMO RESTREPO VARELA
  Secretario 
Consejo de Administración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O60"/>
  <sheetViews>
    <sheetView workbookViewId="0">
      <selection activeCell="N22" sqref="N22"/>
    </sheetView>
  </sheetViews>
  <sheetFormatPr baseColWidth="10" defaultRowHeight="12.75" x14ac:dyDescent="0.2"/>
  <cols>
    <col min="1" max="1" width="6.28515625" customWidth="1"/>
    <col min="2" max="2" width="11.42578125" style="31"/>
    <col min="3" max="3" width="0" style="31" hidden="1" customWidth="1"/>
    <col min="4" max="4" width="12" style="31" customWidth="1"/>
    <col min="5" max="5" width="0.28515625" customWidth="1"/>
    <col min="6" max="6" width="11.42578125" style="32"/>
    <col min="7" max="7" width="0" hidden="1" customWidth="1"/>
    <col min="9" max="9" width="2.42578125" style="33" customWidth="1"/>
    <col min="11" max="11" width="0" hidden="1" customWidth="1"/>
    <col min="18" max="18" width="14.140625" customWidth="1"/>
  </cols>
  <sheetData>
    <row r="1" spans="2:15" ht="13.5" thickBot="1" x14ac:dyDescent="0.25"/>
    <row r="2" spans="2:15" ht="13.5" thickBot="1" x14ac:dyDescent="0.25">
      <c r="B2" s="274" t="s">
        <v>44</v>
      </c>
      <c r="C2" s="275"/>
      <c r="D2" s="275"/>
      <c r="E2" s="275"/>
      <c r="F2" s="275"/>
      <c r="G2" s="275"/>
      <c r="H2" s="275"/>
      <c r="I2" s="275"/>
      <c r="J2" s="275"/>
      <c r="K2" s="275"/>
      <c r="L2" s="276"/>
    </row>
    <row r="3" spans="2:15" ht="27.75" customHeight="1" thickBot="1" x14ac:dyDescent="0.25">
      <c r="B3" s="277" t="s">
        <v>34</v>
      </c>
      <c r="C3" s="278"/>
      <c r="D3" s="278"/>
      <c r="E3" s="278"/>
      <c r="F3" s="278"/>
      <c r="G3" s="278"/>
      <c r="H3" s="278"/>
      <c r="I3" s="278"/>
      <c r="J3" s="278"/>
      <c r="K3" s="278"/>
      <c r="L3" s="279"/>
    </row>
    <row r="4" spans="2:15" ht="17.25" customHeight="1" x14ac:dyDescent="0.2">
      <c r="B4" s="280" t="s">
        <v>35</v>
      </c>
      <c r="C4" s="241"/>
      <c r="D4" s="241"/>
      <c r="E4" s="241"/>
      <c r="F4" s="241"/>
      <c r="G4" s="241"/>
      <c r="H4" s="281"/>
      <c r="J4" s="280" t="s">
        <v>36</v>
      </c>
      <c r="K4" s="241"/>
      <c r="L4" s="281"/>
    </row>
    <row r="5" spans="2:15" ht="17.25" customHeight="1" thickBot="1" x14ac:dyDescent="0.25">
      <c r="B5" s="34" t="s">
        <v>4</v>
      </c>
      <c r="C5" s="35" t="s">
        <v>37</v>
      </c>
      <c r="D5" s="36" t="s">
        <v>38</v>
      </c>
      <c r="E5" s="15"/>
      <c r="F5" s="37" t="s">
        <v>4</v>
      </c>
      <c r="G5" s="35" t="s">
        <v>37</v>
      </c>
      <c r="H5" s="38" t="s">
        <v>38</v>
      </c>
      <c r="J5" s="39" t="s">
        <v>4</v>
      </c>
      <c r="K5" s="40" t="s">
        <v>37</v>
      </c>
      <c r="L5" s="41" t="s">
        <v>38</v>
      </c>
    </row>
    <row r="6" spans="2:15" x14ac:dyDescent="0.2">
      <c r="B6" s="42">
        <v>15</v>
      </c>
      <c r="C6" s="43">
        <v>212833.08197468601</v>
      </c>
      <c r="D6" s="44">
        <v>0.56000000000000005</v>
      </c>
      <c r="E6" s="15"/>
      <c r="F6" s="45">
        <v>61</v>
      </c>
      <c r="G6" s="46">
        <v>894509.16120211384</v>
      </c>
      <c r="H6" s="47">
        <v>2.34</v>
      </c>
      <c r="J6" s="48">
        <v>0</v>
      </c>
      <c r="K6" s="49">
        <v>107015.7358650957</v>
      </c>
      <c r="L6" s="50">
        <v>0.28000000000000003</v>
      </c>
      <c r="N6" s="28"/>
      <c r="O6" s="28"/>
    </row>
    <row r="7" spans="2:15" x14ac:dyDescent="0.2">
      <c r="B7" s="51">
        <v>16</v>
      </c>
      <c r="C7" s="46">
        <v>217119.35597883243</v>
      </c>
      <c r="D7" s="52">
        <v>0.56999999999999995</v>
      </c>
      <c r="E7" s="15"/>
      <c r="F7" s="45">
        <v>62</v>
      </c>
      <c r="G7" s="46">
        <v>924826.44787800568</v>
      </c>
      <c r="H7" s="47">
        <v>2.42</v>
      </c>
      <c r="I7" s="53"/>
      <c r="J7" s="54">
        <v>1</v>
      </c>
      <c r="K7" s="55">
        <v>105627.00544895539</v>
      </c>
      <c r="L7" s="56">
        <v>0.28000000000000003</v>
      </c>
      <c r="N7" s="28"/>
      <c r="O7" s="28"/>
    </row>
    <row r="8" spans="2:15" x14ac:dyDescent="0.2">
      <c r="B8" s="51">
        <v>17</v>
      </c>
      <c r="C8" s="46">
        <v>221636.02187213319</v>
      </c>
      <c r="D8" s="52">
        <v>0.57999999999999996</v>
      </c>
      <c r="E8" s="15"/>
      <c r="F8" s="45">
        <v>63</v>
      </c>
      <c r="G8" s="46">
        <v>955778.37412186258</v>
      </c>
      <c r="H8" s="47">
        <v>2.5099999999999998</v>
      </c>
      <c r="I8" s="53"/>
      <c r="J8" s="54">
        <v>2</v>
      </c>
      <c r="K8" s="55">
        <v>103568.16267669879</v>
      </c>
      <c r="L8" s="56">
        <v>0.27</v>
      </c>
      <c r="N8" s="28"/>
      <c r="O8" s="28"/>
    </row>
    <row r="9" spans="2:15" x14ac:dyDescent="0.2">
      <c r="B9" s="51">
        <v>18</v>
      </c>
      <c r="C9" s="46">
        <v>226395.45400892672</v>
      </c>
      <c r="D9" s="52">
        <v>0.59</v>
      </c>
      <c r="E9" s="15"/>
      <c r="F9" s="45">
        <v>64</v>
      </c>
      <c r="G9" s="46">
        <v>987205.72672781011</v>
      </c>
      <c r="H9" s="47">
        <v>2.59</v>
      </c>
      <c r="I9" s="53"/>
      <c r="J9" s="54">
        <v>3</v>
      </c>
      <c r="K9" s="55">
        <v>101994.95152626892</v>
      </c>
      <c r="L9" s="56">
        <v>0.27</v>
      </c>
      <c r="N9" s="28"/>
      <c r="O9" s="28"/>
    </row>
    <row r="10" spans="2:15" x14ac:dyDescent="0.2">
      <c r="B10" s="51">
        <v>19</v>
      </c>
      <c r="C10" s="46">
        <v>231408.45268087499</v>
      </c>
      <c r="D10" s="52">
        <v>0.61</v>
      </c>
      <c r="E10" s="15"/>
      <c r="F10" s="45">
        <v>65</v>
      </c>
      <c r="G10" s="46">
        <v>1018972.6182922137</v>
      </c>
      <c r="H10" s="47">
        <v>2.67</v>
      </c>
      <c r="I10" s="53"/>
      <c r="J10" s="54">
        <v>4</v>
      </c>
      <c r="K10" s="55">
        <v>100337.64274654714</v>
      </c>
      <c r="L10" s="56">
        <v>0.26</v>
      </c>
      <c r="N10" s="28"/>
      <c r="O10" s="28"/>
    </row>
    <row r="11" spans="2:15" x14ac:dyDescent="0.2">
      <c r="B11" s="51">
        <v>20</v>
      </c>
      <c r="C11" s="46">
        <v>243767.8655849382</v>
      </c>
      <c r="D11" s="52">
        <v>0.64</v>
      </c>
      <c r="E11" s="15"/>
      <c r="F11" s="45">
        <v>66</v>
      </c>
      <c r="G11" s="46">
        <v>1051019.3054641094</v>
      </c>
      <c r="H11" s="47">
        <v>2.75</v>
      </c>
      <c r="I11" s="53"/>
      <c r="J11" s="54">
        <v>5</v>
      </c>
      <c r="K11" s="55">
        <v>98590.805906184003</v>
      </c>
      <c r="L11" s="56">
        <v>0.26</v>
      </c>
      <c r="N11" s="28"/>
      <c r="O11" s="28"/>
    </row>
    <row r="12" spans="2:15" x14ac:dyDescent="0.2">
      <c r="B12" s="51">
        <v>21</v>
      </c>
      <c r="C12" s="46">
        <v>249714.37040954939</v>
      </c>
      <c r="D12" s="52">
        <v>0.65</v>
      </c>
      <c r="E12" s="15"/>
      <c r="F12" s="45">
        <v>67</v>
      </c>
      <c r="G12" s="46">
        <v>1083281.4878931313</v>
      </c>
      <c r="H12" s="47">
        <v>2.84</v>
      </c>
      <c r="I12" s="53"/>
      <c r="J12" s="54">
        <v>6</v>
      </c>
      <c r="K12" s="55">
        <v>96750.54729085158</v>
      </c>
      <c r="L12" s="56">
        <v>0.25</v>
      </c>
      <c r="N12" s="28"/>
      <c r="O12" s="28"/>
    </row>
    <row r="13" spans="2:15" x14ac:dyDescent="0.2">
      <c r="B13" s="51">
        <v>22</v>
      </c>
      <c r="C13" s="46">
        <v>255958.20722049088</v>
      </c>
      <c r="D13" s="52">
        <v>0.67</v>
      </c>
      <c r="E13" s="15"/>
      <c r="F13" s="45">
        <v>68</v>
      </c>
      <c r="G13" s="46">
        <v>1115808.6117921376</v>
      </c>
      <c r="H13" s="47">
        <v>2.92</v>
      </c>
      <c r="I13" s="53"/>
      <c r="J13" s="54">
        <v>7</v>
      </c>
      <c r="K13" s="55">
        <v>94811.844939672708</v>
      </c>
      <c r="L13" s="56">
        <v>0.25</v>
      </c>
      <c r="N13" s="28"/>
      <c r="O13" s="28"/>
    </row>
    <row r="14" spans="2:15" x14ac:dyDescent="0.2">
      <c r="B14" s="51">
        <v>23</v>
      </c>
      <c r="C14" s="46">
        <v>262497.17853325128</v>
      </c>
      <c r="D14" s="52">
        <v>0.69</v>
      </c>
      <c r="E14" s="15"/>
      <c r="F14" s="45">
        <v>69</v>
      </c>
      <c r="G14" s="46">
        <v>1148755.540250778</v>
      </c>
      <c r="H14" s="47">
        <v>3.01</v>
      </c>
      <c r="I14" s="53"/>
      <c r="J14" s="54">
        <v>8</v>
      </c>
      <c r="K14" s="55">
        <v>92768.542590884957</v>
      </c>
      <c r="L14" s="56">
        <v>0.24</v>
      </c>
      <c r="N14" s="28"/>
      <c r="O14" s="28"/>
    </row>
    <row r="15" spans="2:15" x14ac:dyDescent="0.2">
      <c r="B15" s="51">
        <v>24</v>
      </c>
      <c r="C15" s="46">
        <v>269347.08110291889</v>
      </c>
      <c r="D15" s="52">
        <v>0.71</v>
      </c>
      <c r="E15" s="15"/>
      <c r="F15" s="45">
        <v>70</v>
      </c>
      <c r="G15" s="46">
        <v>1182285.355435855</v>
      </c>
      <c r="H15" s="47">
        <v>3.1</v>
      </c>
      <c r="I15" s="53"/>
      <c r="J15" s="54">
        <v>9</v>
      </c>
      <c r="K15" s="55">
        <v>90615.895574890135</v>
      </c>
      <c r="L15" s="56">
        <v>0.24</v>
      </c>
      <c r="N15" s="28"/>
      <c r="O15" s="28"/>
    </row>
    <row r="16" spans="2:15" x14ac:dyDescent="0.2">
      <c r="B16" s="51">
        <v>25</v>
      </c>
      <c r="C16" s="46">
        <v>276524.58024937444</v>
      </c>
      <c r="D16" s="52">
        <v>0.72</v>
      </c>
      <c r="E16" s="15"/>
      <c r="F16" s="45">
        <v>71</v>
      </c>
      <c r="G16" s="46">
        <v>1216533.8686975674</v>
      </c>
      <c r="H16" s="47">
        <v>3.19</v>
      </c>
      <c r="I16" s="53"/>
      <c r="J16" s="54">
        <v>10</v>
      </c>
      <c r="K16" s="55">
        <v>88348.026817952807</v>
      </c>
      <c r="L16" s="56">
        <v>0.23</v>
      </c>
      <c r="N16" s="28"/>
      <c r="O16" s="28"/>
    </row>
    <row r="17" spans="2:15" x14ac:dyDescent="0.2">
      <c r="B17" s="51">
        <v>26</v>
      </c>
      <c r="C17" s="46">
        <v>284065.38433936506</v>
      </c>
      <c r="D17" s="52">
        <v>0.74</v>
      </c>
      <c r="E17" s="15"/>
      <c r="F17" s="45">
        <v>72</v>
      </c>
      <c r="G17" s="46">
        <v>1251520.5927572388</v>
      </c>
      <c r="H17" s="47">
        <v>3.28</v>
      </c>
      <c r="I17" s="53"/>
      <c r="J17" s="54">
        <v>11</v>
      </c>
      <c r="K17" s="55">
        <v>85958.743203564518</v>
      </c>
      <c r="L17" s="56">
        <v>0.23</v>
      </c>
      <c r="N17" s="28"/>
      <c r="O17" s="28"/>
    </row>
    <row r="18" spans="2:15" x14ac:dyDescent="0.2">
      <c r="B18" s="51">
        <v>27</v>
      </c>
      <c r="C18" s="46">
        <v>291970.94137695123</v>
      </c>
      <c r="D18" s="52">
        <v>0.77</v>
      </c>
      <c r="E18" s="15"/>
      <c r="F18" s="45">
        <v>73</v>
      </c>
      <c r="G18" s="46">
        <v>1287282.0276226806</v>
      </c>
      <c r="H18" s="47">
        <v>3.37</v>
      </c>
      <c r="I18" s="53"/>
      <c r="J18" s="54">
        <v>12</v>
      </c>
      <c r="K18" s="55">
        <v>83440.730455191399</v>
      </c>
      <c r="L18" s="56">
        <v>0.22</v>
      </c>
      <c r="N18" s="28"/>
      <c r="O18" s="28"/>
    </row>
    <row r="19" spans="2:15" x14ac:dyDescent="0.2">
      <c r="B19" s="51">
        <v>28</v>
      </c>
      <c r="C19" s="46">
        <v>300260.87754186196</v>
      </c>
      <c r="D19" s="52">
        <v>0.79</v>
      </c>
      <c r="E19" s="15"/>
      <c r="F19" s="45">
        <v>74</v>
      </c>
      <c r="G19" s="46">
        <v>1323823.2945897391</v>
      </c>
      <c r="H19" s="47">
        <v>3.47</v>
      </c>
      <c r="I19" s="53"/>
      <c r="J19" s="54">
        <v>13</v>
      </c>
      <c r="K19" s="55">
        <v>80787.877051648829</v>
      </c>
      <c r="L19" s="56">
        <v>0.21</v>
      </c>
      <c r="N19" s="28"/>
      <c r="O19" s="28"/>
    </row>
    <row r="20" spans="2:15" x14ac:dyDescent="0.2">
      <c r="B20" s="51">
        <v>29</v>
      </c>
      <c r="C20" s="46">
        <v>308973.96665636171</v>
      </c>
      <c r="D20" s="52">
        <v>0.81</v>
      </c>
      <c r="E20" s="15"/>
      <c r="F20" s="45">
        <v>75</v>
      </c>
      <c r="G20" s="46">
        <v>1360591.5559149215</v>
      </c>
      <c r="H20" s="47">
        <v>3.57</v>
      </c>
      <c r="I20" s="53"/>
      <c r="J20" s="54">
        <v>14</v>
      </c>
      <c r="K20" s="55">
        <v>77992.93648014401</v>
      </c>
      <c r="L20" s="56">
        <v>0.2</v>
      </c>
      <c r="N20" s="28"/>
      <c r="O20" s="28"/>
    </row>
    <row r="21" spans="2:15" x14ac:dyDescent="0.2">
      <c r="B21" s="51">
        <v>30</v>
      </c>
      <c r="C21" s="46">
        <v>318115.00456038065</v>
      </c>
      <c r="D21" s="52">
        <v>0.83</v>
      </c>
      <c r="E21" s="15"/>
      <c r="F21" s="45">
        <v>76</v>
      </c>
      <c r="G21" s="46">
        <v>1397403.3525949116</v>
      </c>
      <c r="H21" s="47">
        <v>3.66</v>
      </c>
      <c r="I21" s="53"/>
      <c r="J21" s="54">
        <v>15</v>
      </c>
      <c r="K21" s="55">
        <v>75048.272609468288</v>
      </c>
      <c r="L21" s="56">
        <v>0.2</v>
      </c>
      <c r="N21" s="28"/>
      <c r="O21" s="28"/>
    </row>
    <row r="22" spans="2:15" x14ac:dyDescent="0.2">
      <c r="B22" s="51">
        <v>31</v>
      </c>
      <c r="C22" s="46">
        <v>327707.10174662399</v>
      </c>
      <c r="D22" s="52">
        <v>0.86</v>
      </c>
      <c r="E22" s="15"/>
      <c r="F22" s="45">
        <v>77</v>
      </c>
      <c r="G22" s="46">
        <v>1433326.66111655</v>
      </c>
      <c r="H22" s="47">
        <v>3.76</v>
      </c>
      <c r="I22" s="53"/>
      <c r="J22" s="54">
        <v>16</v>
      </c>
      <c r="K22" s="55">
        <v>71945.149741627771</v>
      </c>
      <c r="L22" s="56">
        <v>0.19</v>
      </c>
      <c r="N22" s="28"/>
      <c r="O22" s="28"/>
    </row>
    <row r="23" spans="2:15" x14ac:dyDescent="0.2">
      <c r="B23" s="51">
        <v>32</v>
      </c>
      <c r="C23" s="46">
        <v>337756.6827887398</v>
      </c>
      <c r="D23" s="52">
        <v>0.89</v>
      </c>
      <c r="E23" s="15"/>
      <c r="F23" s="45">
        <v>78</v>
      </c>
      <c r="G23" s="46">
        <v>1470494.429959794</v>
      </c>
      <c r="H23" s="47">
        <v>3.85</v>
      </c>
      <c r="I23" s="53"/>
      <c r="J23" s="54">
        <v>17</v>
      </c>
      <c r="K23" s="55">
        <v>68675.767294223318</v>
      </c>
      <c r="L23" s="56">
        <v>0.18</v>
      </c>
      <c r="N23" s="28"/>
      <c r="O23" s="28"/>
    </row>
    <row r="24" spans="2:15" x14ac:dyDescent="0.2">
      <c r="B24" s="51">
        <v>33</v>
      </c>
      <c r="C24" s="46">
        <v>348306.45833030576</v>
      </c>
      <c r="D24" s="52">
        <v>0.91</v>
      </c>
      <c r="E24" s="15"/>
      <c r="F24" s="45">
        <v>79</v>
      </c>
      <c r="G24" s="46">
        <v>1507886.6023822383</v>
      </c>
      <c r="H24" s="47">
        <v>3.95</v>
      </c>
      <c r="I24" s="53"/>
      <c r="J24" s="54">
        <v>18</v>
      </c>
      <c r="K24" s="55">
        <v>65231.191523938061</v>
      </c>
      <c r="L24" s="56">
        <v>0.17</v>
      </c>
      <c r="N24" s="28"/>
      <c r="O24" s="28"/>
    </row>
    <row r="25" spans="2:15" x14ac:dyDescent="0.2">
      <c r="B25" s="51">
        <v>34</v>
      </c>
      <c r="C25" s="46">
        <v>359365.67138531693</v>
      </c>
      <c r="D25" s="52">
        <v>0.94</v>
      </c>
      <c r="E25" s="15"/>
      <c r="F25" s="45">
        <v>80</v>
      </c>
      <c r="G25" s="46">
        <v>1544158.5950222728</v>
      </c>
      <c r="H25" s="47">
        <v>4.05</v>
      </c>
      <c r="I25" s="53"/>
      <c r="J25" s="54">
        <v>19</v>
      </c>
      <c r="K25" s="55">
        <v>61601.412368673096</v>
      </c>
      <c r="L25" s="56">
        <v>0.16</v>
      </c>
      <c r="N25" s="28"/>
      <c r="O25" s="28"/>
    </row>
    <row r="26" spans="2:15" x14ac:dyDescent="0.2">
      <c r="B26" s="51">
        <v>35</v>
      </c>
      <c r="C26" s="46">
        <v>370979.83396043273</v>
      </c>
      <c r="D26" s="52">
        <v>0.97</v>
      </c>
      <c r="E26" s="15"/>
      <c r="F26" s="45">
        <v>81</v>
      </c>
      <c r="G26" s="46">
        <v>1580251.7028979203</v>
      </c>
      <c r="H26" s="47">
        <v>4.1399999999999997</v>
      </c>
      <c r="I26" s="53"/>
      <c r="J26" s="54">
        <v>20</v>
      </c>
      <c r="K26" s="55">
        <v>59504.642509837606</v>
      </c>
      <c r="L26" s="56">
        <v>0.16</v>
      </c>
      <c r="N26" s="28"/>
      <c r="O26" s="28"/>
    </row>
    <row r="27" spans="2:15" x14ac:dyDescent="0.2">
      <c r="B27" s="51">
        <v>36</v>
      </c>
      <c r="C27" s="46">
        <v>383196.85801588965</v>
      </c>
      <c r="D27" s="52">
        <v>1</v>
      </c>
      <c r="E27" s="15"/>
      <c r="F27" s="45">
        <v>82</v>
      </c>
      <c r="G27" s="46">
        <v>1615578.4176502719</v>
      </c>
      <c r="H27" s="47">
        <v>4.2300000000000004</v>
      </c>
      <c r="I27" s="53"/>
      <c r="J27" s="54">
        <v>21</v>
      </c>
      <c r="K27" s="55">
        <v>55568.181830094589</v>
      </c>
      <c r="L27" s="56">
        <v>0.15</v>
      </c>
      <c r="N27" s="28"/>
      <c r="O27" s="28"/>
    </row>
    <row r="28" spans="2:15" x14ac:dyDescent="0.2">
      <c r="B28" s="51">
        <v>37</v>
      </c>
      <c r="C28" s="46">
        <v>396031.78013525583</v>
      </c>
      <c r="D28" s="52">
        <v>1.04</v>
      </c>
      <c r="E28" s="15"/>
      <c r="F28" s="45">
        <v>83</v>
      </c>
      <c r="G28" s="46">
        <v>1649229.1741317108</v>
      </c>
      <c r="H28" s="47">
        <v>4.32</v>
      </c>
      <c r="I28" s="53"/>
      <c r="J28" s="54">
        <v>22</v>
      </c>
      <c r="K28" s="55">
        <v>51396.528194915962</v>
      </c>
      <c r="L28" s="56">
        <v>0.13</v>
      </c>
      <c r="N28" s="28"/>
      <c r="O28" s="28"/>
    </row>
    <row r="29" spans="2:15" x14ac:dyDescent="0.2">
      <c r="B29" s="51">
        <v>38</v>
      </c>
      <c r="C29" s="46">
        <v>409500.63962782006</v>
      </c>
      <c r="D29" s="52">
        <v>1.07</v>
      </c>
      <c r="E29" s="15"/>
      <c r="F29" s="45">
        <v>84</v>
      </c>
      <c r="G29" s="46">
        <v>1680232.7157197073</v>
      </c>
      <c r="H29" s="47">
        <v>4.4000000000000004</v>
      </c>
      <c r="I29" s="53"/>
      <c r="J29" s="54">
        <v>23</v>
      </c>
      <c r="K29" s="55">
        <v>46956.463109144155</v>
      </c>
      <c r="L29" s="56">
        <v>0.12</v>
      </c>
      <c r="N29" s="28"/>
      <c r="O29" s="28"/>
    </row>
    <row r="30" spans="2:15" x14ac:dyDescent="0.2">
      <c r="B30" s="51">
        <v>39</v>
      </c>
      <c r="C30" s="46">
        <v>423620.57746000745</v>
      </c>
      <c r="D30" s="52">
        <v>1.1100000000000001</v>
      </c>
      <c r="E30" s="15"/>
      <c r="F30" s="45">
        <v>85</v>
      </c>
      <c r="G30" s="46">
        <v>1708921.1676276359</v>
      </c>
      <c r="H30" s="47">
        <v>4.4800000000000004</v>
      </c>
      <c r="I30" s="53"/>
      <c r="J30" s="54">
        <v>24</v>
      </c>
      <c r="K30" s="55">
        <v>42232.993985151064</v>
      </c>
      <c r="L30" s="56">
        <v>0.11</v>
      </c>
      <c r="N30" s="28"/>
      <c r="O30" s="28"/>
    </row>
    <row r="31" spans="2:15" x14ac:dyDescent="0.2">
      <c r="B31" s="51">
        <v>40</v>
      </c>
      <c r="C31" s="46">
        <v>438427.37916004006</v>
      </c>
      <c r="D31" s="52">
        <v>1.1499999999999999</v>
      </c>
      <c r="E31" s="15"/>
      <c r="F31" s="45">
        <v>86</v>
      </c>
      <c r="G31" s="46">
        <v>1733515.5336055872</v>
      </c>
      <c r="H31" s="47">
        <v>4.54</v>
      </c>
      <c r="I31" s="53"/>
      <c r="J31" s="54">
        <v>25</v>
      </c>
      <c r="K31" s="55">
        <v>37210.295726711636</v>
      </c>
      <c r="L31" s="56">
        <v>0.1</v>
      </c>
      <c r="N31" s="28"/>
      <c r="O31" s="28"/>
    </row>
    <row r="32" spans="2:15" x14ac:dyDescent="0.2">
      <c r="B32" s="51">
        <v>41</v>
      </c>
      <c r="C32" s="46">
        <v>453941.53361880052</v>
      </c>
      <c r="D32" s="52">
        <v>1.19</v>
      </c>
      <c r="E32" s="15"/>
      <c r="F32" s="45">
        <v>87</v>
      </c>
      <c r="G32" s="46">
        <v>1757031.2897977838</v>
      </c>
      <c r="H32" s="47">
        <v>4.6100000000000003</v>
      </c>
      <c r="I32" s="53"/>
      <c r="J32" s="54">
        <v>26</v>
      </c>
      <c r="K32" s="55">
        <v>31892.365303147868</v>
      </c>
      <c r="L32" s="56">
        <v>0.08</v>
      </c>
      <c r="N32" s="28"/>
      <c r="O32" s="28"/>
    </row>
    <row r="33" spans="2:15" x14ac:dyDescent="0.2">
      <c r="B33" s="51">
        <v>42</v>
      </c>
      <c r="C33" s="46">
        <v>470185.0001596472</v>
      </c>
      <c r="D33" s="52">
        <v>1.23</v>
      </c>
      <c r="E33" s="15"/>
      <c r="F33" s="45">
        <v>88</v>
      </c>
      <c r="G33" s="46">
        <v>1779432.8011674336</v>
      </c>
      <c r="H33" s="47">
        <v>4.66</v>
      </c>
      <c r="I33" s="53"/>
      <c r="J33" s="54">
        <v>27</v>
      </c>
      <c r="K33" s="55">
        <v>26242.188180360943</v>
      </c>
      <c r="L33" s="56">
        <v>7.0000000000000007E-2</v>
      </c>
      <c r="N33" s="28"/>
      <c r="O33" s="28"/>
    </row>
    <row r="34" spans="2:15" x14ac:dyDescent="0.2">
      <c r="B34" s="51">
        <v>43</v>
      </c>
      <c r="C34" s="46">
        <v>487164.22177440079</v>
      </c>
      <c r="D34" s="52">
        <v>1.28</v>
      </c>
      <c r="E34" s="15"/>
      <c r="F34" s="45">
        <v>89</v>
      </c>
      <c r="G34" s="46">
        <v>1800674.2934303591</v>
      </c>
      <c r="H34" s="47">
        <v>4.72</v>
      </c>
      <c r="I34" s="53"/>
      <c r="J34" s="54">
        <v>28</v>
      </c>
      <c r="K34" s="55">
        <v>20241.229702457393</v>
      </c>
      <c r="L34" s="56">
        <v>0.05</v>
      </c>
      <c r="N34" s="28"/>
      <c r="O34" s="28"/>
    </row>
    <row r="35" spans="2:15" x14ac:dyDescent="0.2">
      <c r="B35" s="51">
        <v>44</v>
      </c>
      <c r="C35" s="46">
        <v>504852.74641776347</v>
      </c>
      <c r="D35" s="52">
        <v>1.32</v>
      </c>
      <c r="E35" s="15"/>
      <c r="F35" s="45">
        <v>90</v>
      </c>
      <c r="G35" s="46">
        <v>1820792.8503286864</v>
      </c>
      <c r="H35" s="47">
        <v>4.7699999999999996</v>
      </c>
      <c r="I35" s="53"/>
      <c r="J35" s="54">
        <v>29</v>
      </c>
      <c r="K35" s="55">
        <v>13891.035444507705</v>
      </c>
      <c r="L35" s="56">
        <v>0.04</v>
      </c>
      <c r="N35" s="28"/>
      <c r="O35" s="28"/>
    </row>
    <row r="36" spans="2:15" ht="13.5" thickBot="1" x14ac:dyDescent="0.25">
      <c r="B36" s="51">
        <v>45</v>
      </c>
      <c r="C36" s="46">
        <v>523241.00697569549</v>
      </c>
      <c r="D36" s="52">
        <v>1.37</v>
      </c>
      <c r="E36" s="15"/>
      <c r="F36" s="45">
        <v>91</v>
      </c>
      <c r="G36" s="46">
        <v>1839745.6163377145</v>
      </c>
      <c r="H36" s="47">
        <v>4.82</v>
      </c>
      <c r="I36" s="53"/>
      <c r="J36" s="57">
        <v>30</v>
      </c>
      <c r="K36" s="58">
        <v>7151.1998135125841</v>
      </c>
      <c r="L36" s="59">
        <v>0.02</v>
      </c>
      <c r="N36" s="28"/>
      <c r="O36" s="28"/>
    </row>
    <row r="37" spans="2:15" x14ac:dyDescent="0.2">
      <c r="B37" s="51">
        <v>46</v>
      </c>
      <c r="C37" s="46">
        <v>542286.68446340179</v>
      </c>
      <c r="D37" s="52">
        <v>1.42</v>
      </c>
      <c r="E37" s="15"/>
      <c r="F37" s="45">
        <v>92</v>
      </c>
      <c r="G37" s="46">
        <v>1857563.489264919</v>
      </c>
      <c r="H37" s="47">
        <v>4.87</v>
      </c>
      <c r="I37" s="53"/>
      <c r="N37" s="28"/>
      <c r="O37" s="28"/>
    </row>
    <row r="38" spans="2:15" ht="12.75" customHeight="1" x14ac:dyDescent="0.2">
      <c r="B38" s="51">
        <v>47</v>
      </c>
      <c r="C38" s="46">
        <v>561930.51122817979</v>
      </c>
      <c r="D38" s="52">
        <v>1.47</v>
      </c>
      <c r="E38" s="15"/>
      <c r="F38" s="60">
        <v>93</v>
      </c>
      <c r="G38" s="61">
        <v>1874293.0125405961</v>
      </c>
      <c r="H38" s="62">
        <v>4.91</v>
      </c>
      <c r="I38" s="53"/>
      <c r="J38" s="273" t="s">
        <v>39</v>
      </c>
      <c r="K38" s="273"/>
      <c r="L38" s="273"/>
      <c r="M38" s="273"/>
      <c r="N38" s="28"/>
      <c r="O38" s="28"/>
    </row>
    <row r="39" spans="2:15" x14ac:dyDescent="0.2">
      <c r="B39" s="51">
        <v>48</v>
      </c>
      <c r="C39" s="46">
        <v>582079.34349959134</v>
      </c>
      <c r="D39" s="52">
        <v>1.53</v>
      </c>
      <c r="E39" s="15"/>
      <c r="F39" s="63">
        <v>94</v>
      </c>
      <c r="G39" s="46">
        <v>1889963.7785851439</v>
      </c>
      <c r="H39" s="47">
        <v>4.95</v>
      </c>
      <c r="I39" s="53"/>
      <c r="J39" s="273"/>
      <c r="K39" s="273"/>
      <c r="L39" s="273"/>
      <c r="M39" s="273"/>
      <c r="N39" s="28"/>
      <c r="O39" s="28"/>
    </row>
    <row r="40" spans="2:15" x14ac:dyDescent="0.2">
      <c r="B40" s="51">
        <v>49</v>
      </c>
      <c r="C40" s="46">
        <v>602654.09115727642</v>
      </c>
      <c r="D40" s="52">
        <v>1.58</v>
      </c>
      <c r="E40" s="15"/>
      <c r="F40" s="45">
        <v>95</v>
      </c>
      <c r="G40" s="46">
        <v>1904807.5707703214</v>
      </c>
      <c r="H40" s="47">
        <v>4.99</v>
      </c>
      <c r="I40" s="53"/>
      <c r="J40" s="273"/>
      <c r="K40" s="273"/>
      <c r="L40" s="273"/>
      <c r="M40" s="273"/>
      <c r="N40" s="28"/>
      <c r="O40" s="28"/>
    </row>
    <row r="41" spans="2:15" x14ac:dyDescent="0.2">
      <c r="B41" s="51">
        <v>50</v>
      </c>
      <c r="C41" s="46">
        <v>623605.95834585372</v>
      </c>
      <c r="D41" s="52">
        <v>1.63</v>
      </c>
      <c r="E41" s="15"/>
      <c r="F41" s="45">
        <v>96</v>
      </c>
      <c r="G41" s="46">
        <v>1919047.4535926569</v>
      </c>
      <c r="H41" s="47">
        <v>5.03</v>
      </c>
      <c r="I41" s="53"/>
      <c r="J41" s="273"/>
      <c r="K41" s="273"/>
      <c r="L41" s="273"/>
      <c r="M41" s="273"/>
      <c r="N41" s="28"/>
      <c r="O41" s="28"/>
    </row>
    <row r="42" spans="2:15" x14ac:dyDescent="0.2">
      <c r="B42" s="51">
        <v>51</v>
      </c>
      <c r="C42" s="46">
        <v>644900.87607491505</v>
      </c>
      <c r="D42" s="52">
        <v>1.69</v>
      </c>
      <c r="E42" s="15"/>
      <c r="F42" s="45">
        <v>97</v>
      </c>
      <c r="G42" s="46">
        <v>1932890.3947216631</v>
      </c>
      <c r="H42" s="47">
        <v>5.07</v>
      </c>
      <c r="I42" s="53"/>
      <c r="J42" s="273"/>
      <c r="K42" s="273"/>
      <c r="L42" s="273"/>
      <c r="M42" s="273"/>
      <c r="N42" s="28"/>
      <c r="O42" s="28"/>
    </row>
    <row r="43" spans="2:15" x14ac:dyDescent="0.2">
      <c r="B43" s="51">
        <v>52</v>
      </c>
      <c r="C43" s="46">
        <v>666551.56205412606</v>
      </c>
      <c r="D43" s="52">
        <v>1.75</v>
      </c>
      <c r="E43" s="15"/>
      <c r="F43" s="45">
        <v>98</v>
      </c>
      <c r="G43" s="46">
        <v>1947572.2741034199</v>
      </c>
      <c r="H43" s="47">
        <v>5.1100000000000003</v>
      </c>
      <c r="I43" s="53"/>
      <c r="J43" s="273"/>
      <c r="K43" s="273"/>
      <c r="L43" s="273"/>
      <c r="M43" s="273"/>
      <c r="N43" s="28"/>
      <c r="O43" s="28"/>
    </row>
    <row r="44" spans="2:15" x14ac:dyDescent="0.2">
      <c r="B44" s="51">
        <v>53</v>
      </c>
      <c r="C44" s="46">
        <v>688603.08899957559</v>
      </c>
      <c r="D44" s="52">
        <v>1.8</v>
      </c>
      <c r="E44" s="15"/>
      <c r="F44" s="45">
        <v>99</v>
      </c>
      <c r="G44" s="46">
        <v>1960911.8102274158</v>
      </c>
      <c r="H44" s="47">
        <v>5.14</v>
      </c>
      <c r="I44" s="53"/>
      <c r="N44" s="28"/>
      <c r="O44" s="28"/>
    </row>
    <row r="45" spans="2:15" x14ac:dyDescent="0.2">
      <c r="B45" s="51">
        <v>54</v>
      </c>
      <c r="C45" s="46">
        <v>711149.84795417509</v>
      </c>
      <c r="D45" s="52">
        <v>1.86</v>
      </c>
      <c r="E45" s="15"/>
      <c r="F45" s="45">
        <v>100</v>
      </c>
      <c r="G45" s="46">
        <v>1960911.8102274158</v>
      </c>
      <c r="H45" s="47">
        <v>5.14</v>
      </c>
      <c r="I45" s="53"/>
      <c r="N45" s="28"/>
      <c r="O45" s="28"/>
    </row>
    <row r="46" spans="2:15" x14ac:dyDescent="0.2">
      <c r="B46" s="51">
        <v>55</v>
      </c>
      <c r="C46" s="46">
        <v>734306.49774904898</v>
      </c>
      <c r="D46" s="52">
        <v>1.92</v>
      </c>
      <c r="E46" s="15"/>
      <c r="F46" s="45">
        <v>101</v>
      </c>
      <c r="G46" s="46">
        <v>1960911.8102274158</v>
      </c>
      <c r="H46" s="47">
        <v>5.14</v>
      </c>
      <c r="I46" s="53"/>
      <c r="N46" s="28"/>
      <c r="O46" s="28"/>
    </row>
    <row r="47" spans="2:15" x14ac:dyDescent="0.2">
      <c r="B47" s="51">
        <v>56</v>
      </c>
      <c r="C47" s="46">
        <v>758240.12818553532</v>
      </c>
      <c r="D47" s="52">
        <v>1.99</v>
      </c>
      <c r="E47" s="15"/>
      <c r="F47" s="45">
        <v>102</v>
      </c>
      <c r="G47" s="46">
        <v>1960911.8102274158</v>
      </c>
      <c r="H47" s="47">
        <v>5.14</v>
      </c>
      <c r="I47" s="53"/>
      <c r="N47" s="28"/>
      <c r="O47" s="28"/>
    </row>
    <row r="48" spans="2:15" x14ac:dyDescent="0.2">
      <c r="B48" s="51">
        <v>57</v>
      </c>
      <c r="C48" s="46">
        <v>783141.96506609535</v>
      </c>
      <c r="D48" s="52">
        <v>2.0499999999999998</v>
      </c>
      <c r="E48" s="15"/>
      <c r="F48" s="45">
        <v>103</v>
      </c>
      <c r="G48" s="46">
        <v>1960911.8102274158</v>
      </c>
      <c r="H48" s="47">
        <v>5.14</v>
      </c>
      <c r="I48" s="53"/>
      <c r="N48" s="28"/>
      <c r="O48" s="28"/>
    </row>
    <row r="49" spans="1:15" x14ac:dyDescent="0.2">
      <c r="B49" s="51">
        <v>58</v>
      </c>
      <c r="C49" s="46">
        <v>809198.20139544806</v>
      </c>
      <c r="D49" s="52">
        <v>2.12</v>
      </c>
      <c r="E49" s="15"/>
      <c r="F49" s="45">
        <v>104</v>
      </c>
      <c r="G49" s="46">
        <v>1960911.8102274158</v>
      </c>
      <c r="H49" s="47">
        <v>5.14</v>
      </c>
      <c r="I49" s="53"/>
      <c r="N49" s="28"/>
      <c r="O49" s="28"/>
    </row>
    <row r="50" spans="1:15" ht="13.5" thickBot="1" x14ac:dyDescent="0.25">
      <c r="B50" s="51">
        <v>59</v>
      </c>
      <c r="C50" s="46">
        <v>836500.00953212858</v>
      </c>
      <c r="D50" s="52">
        <v>2.19</v>
      </c>
      <c r="E50" s="15"/>
      <c r="F50" s="64">
        <v>105</v>
      </c>
      <c r="G50" s="65">
        <v>1960911.8102274158</v>
      </c>
      <c r="H50" s="66">
        <v>5.14</v>
      </c>
      <c r="I50" s="53"/>
      <c r="N50" s="28"/>
      <c r="O50" s="28"/>
    </row>
    <row r="51" spans="1:15" ht="13.5" thickBot="1" x14ac:dyDescent="0.25">
      <c r="B51" s="67">
        <v>60</v>
      </c>
      <c r="C51" s="65">
        <v>864996.94307455397</v>
      </c>
      <c r="D51" s="68">
        <v>2.27</v>
      </c>
      <c r="E51" s="1"/>
      <c r="F51" s="69"/>
      <c r="I51" s="53"/>
      <c r="N51" s="28"/>
      <c r="O51" s="28"/>
    </row>
    <row r="52" spans="1:15" x14ac:dyDescent="0.2">
      <c r="F52" s="31"/>
      <c r="G52" s="31"/>
      <c r="H52" s="31"/>
      <c r="I52" s="70"/>
    </row>
    <row r="53" spans="1:15" x14ac:dyDescent="0.2">
      <c r="F53" s="31"/>
      <c r="G53" s="31"/>
      <c r="H53" s="31"/>
      <c r="I53" s="70"/>
    </row>
    <row r="54" spans="1:15" x14ac:dyDescent="0.2">
      <c r="F54" s="31"/>
      <c r="G54" s="31"/>
      <c r="H54" s="31"/>
      <c r="I54" s="70"/>
    </row>
    <row r="56" spans="1:15" x14ac:dyDescent="0.2">
      <c r="A56" s="71"/>
      <c r="D56" s="71"/>
      <c r="E56" s="71"/>
      <c r="J56" s="71"/>
    </row>
    <row r="57" spans="1:15" x14ac:dyDescent="0.2">
      <c r="A57" s="71"/>
      <c r="D57" s="71"/>
      <c r="E57" s="71"/>
      <c r="J57" s="71"/>
    </row>
    <row r="58" spans="1:15" x14ac:dyDescent="0.2">
      <c r="A58" s="31"/>
    </row>
    <row r="59" spans="1:15" x14ac:dyDescent="0.2">
      <c r="A59" s="31"/>
    </row>
    <row r="60" spans="1:15" x14ac:dyDescent="0.2">
      <c r="A60" s="14"/>
      <c r="J60" s="71"/>
    </row>
  </sheetData>
  <mergeCells count="5">
    <mergeCell ref="J38:M43"/>
    <mergeCell ref="B2:L2"/>
    <mergeCell ref="B3:L3"/>
    <mergeCell ref="B4:H4"/>
    <mergeCell ref="J4:L4"/>
  </mergeCells>
  <phoneticPr fontId="5" type="noConversion"/>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2:F9"/>
  <sheetViews>
    <sheetView workbookViewId="0">
      <selection activeCell="F18" sqref="F18"/>
    </sheetView>
  </sheetViews>
  <sheetFormatPr baseColWidth="10" defaultRowHeight="12.75" x14ac:dyDescent="0.2"/>
  <cols>
    <col min="1" max="3" width="11.42578125" style="89"/>
    <col min="4" max="4" width="22.140625" style="89" customWidth="1"/>
    <col min="5" max="5" width="24.28515625" style="89" customWidth="1"/>
    <col min="6" max="6" width="18.85546875" style="89" customWidth="1"/>
    <col min="7" max="16384" width="11.42578125" style="89"/>
  </cols>
  <sheetData>
    <row r="2" spans="3:6" x14ac:dyDescent="0.2">
      <c r="C2" s="282" t="s">
        <v>61</v>
      </c>
      <c r="D2" s="283"/>
      <c r="E2" s="283"/>
      <c r="F2" s="283"/>
    </row>
    <row r="3" spans="3:6" x14ac:dyDescent="0.2">
      <c r="D3" s="282" t="s">
        <v>60</v>
      </c>
      <c r="E3" s="282"/>
    </row>
    <row r="4" spans="3:6" ht="13.5" thickBot="1" x14ac:dyDescent="0.25"/>
    <row r="5" spans="3:6" ht="64.5" thickBot="1" x14ac:dyDescent="0.25">
      <c r="C5" s="107" t="s">
        <v>59</v>
      </c>
      <c r="D5" s="106" t="s">
        <v>58</v>
      </c>
      <c r="E5" s="106" t="s">
        <v>57</v>
      </c>
      <c r="F5" s="105" t="s">
        <v>56</v>
      </c>
    </row>
    <row r="6" spans="3:6" x14ac:dyDescent="0.2">
      <c r="C6" s="104" t="s">
        <v>55</v>
      </c>
      <c r="D6" s="103">
        <v>150000000</v>
      </c>
      <c r="E6" s="103">
        <v>100000000</v>
      </c>
      <c r="F6" s="102">
        <v>100000000</v>
      </c>
    </row>
    <row r="7" spans="3:6" x14ac:dyDescent="0.2">
      <c r="C7" s="101" t="s">
        <v>54</v>
      </c>
      <c r="D7" s="100">
        <v>100000000</v>
      </c>
      <c r="E7" s="100">
        <v>50000000</v>
      </c>
      <c r="F7" s="99">
        <v>50000000</v>
      </c>
    </row>
    <row r="8" spans="3:6" x14ac:dyDescent="0.2">
      <c r="C8" s="101" t="s">
        <v>53</v>
      </c>
      <c r="D8" s="100">
        <v>100000000</v>
      </c>
      <c r="E8" s="100">
        <v>0</v>
      </c>
      <c r="F8" s="99">
        <v>0</v>
      </c>
    </row>
    <row r="9" spans="3:6" ht="13.5" thickBot="1" x14ac:dyDescent="0.25">
      <c r="C9" s="98" t="s">
        <v>52</v>
      </c>
      <c r="D9" s="97">
        <v>100000000</v>
      </c>
      <c r="E9" s="97">
        <v>0</v>
      </c>
      <c r="F9" s="96">
        <v>0</v>
      </c>
    </row>
  </sheetData>
  <mergeCells count="2">
    <mergeCell ref="C2:F2"/>
    <mergeCell ref="D3:E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
  <sheetViews>
    <sheetView workbookViewId="0">
      <selection activeCell="I21" sqref="I21"/>
    </sheetView>
  </sheetViews>
  <sheetFormatPr baseColWidth="10" defaultRowHeight="12.75" x14ac:dyDescent="0.2"/>
  <cols>
    <col min="1" max="2" width="11.42578125" style="89"/>
    <col min="3" max="3" width="17.28515625" style="89" customWidth="1"/>
    <col min="4" max="4" width="17.7109375" style="89" customWidth="1"/>
    <col min="5" max="16384" width="11.42578125" style="89"/>
  </cols>
  <sheetData>
    <row r="1" spans="2:7" x14ac:dyDescent="0.2">
      <c r="F1" s="285" t="s">
        <v>48</v>
      </c>
      <c r="G1" s="91">
        <v>2.5000000000000001E-2</v>
      </c>
    </row>
    <row r="2" spans="2:7" x14ac:dyDescent="0.2">
      <c r="F2" s="285"/>
      <c r="G2" s="90"/>
    </row>
    <row r="4" spans="2:7" ht="33.75" customHeight="1" x14ac:dyDescent="0.2">
      <c r="B4" s="284" t="s">
        <v>51</v>
      </c>
      <c r="C4" s="284"/>
      <c r="D4" s="284"/>
    </row>
    <row r="5" spans="2:7" ht="23.25" customHeight="1" x14ac:dyDescent="0.2">
      <c r="B5" s="95" t="s">
        <v>49</v>
      </c>
      <c r="C5" s="95" t="s">
        <v>50</v>
      </c>
      <c r="D5" s="95" t="s">
        <v>62</v>
      </c>
    </row>
    <row r="6" spans="2:7" ht="31.5" customHeight="1" x14ac:dyDescent="0.2">
      <c r="B6" s="94">
        <v>619200</v>
      </c>
      <c r="C6" s="93">
        <f>+B6*G1</f>
        <v>15480</v>
      </c>
      <c r="D6" s="92">
        <f>+(B6*G1)+B6</f>
        <v>634680</v>
      </c>
    </row>
  </sheetData>
  <mergeCells count="2">
    <mergeCell ref="B4:D4"/>
    <mergeCell ref="F1: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U52"/>
  <sheetViews>
    <sheetView view="pageLayout" zoomScale="70" zoomScaleNormal="55" zoomScalePageLayoutView="70" workbookViewId="0">
      <selection activeCell="C4" sqref="C4"/>
    </sheetView>
  </sheetViews>
  <sheetFormatPr baseColWidth="10" defaultRowHeight="12.75" x14ac:dyDescent="0.2"/>
  <cols>
    <col min="1" max="1" width="13.140625" customWidth="1"/>
    <col min="2" max="2" width="6.85546875" customWidth="1"/>
    <col min="3" max="3" width="13.140625" customWidth="1"/>
    <col min="7" max="7" width="3.42578125" customWidth="1"/>
  </cols>
  <sheetData>
    <row r="1" spans="2:21" x14ac:dyDescent="0.2">
      <c r="B1" s="226"/>
      <c r="C1" s="226"/>
      <c r="D1" s="226"/>
      <c r="E1" s="70"/>
      <c r="F1" s="70"/>
    </row>
    <row r="2" spans="2:21" x14ac:dyDescent="0.2">
      <c r="B2" s="223" t="s">
        <v>0</v>
      </c>
      <c r="C2" s="220" t="s">
        <v>1</v>
      </c>
      <c r="D2" s="220"/>
      <c r="E2" s="220" t="s">
        <v>1</v>
      </c>
      <c r="F2" s="220"/>
    </row>
    <row r="3" spans="2:21" ht="25.5" customHeight="1" x14ac:dyDescent="0.2">
      <c r="B3" s="223"/>
      <c r="C3" s="227" t="s">
        <v>91</v>
      </c>
      <c r="D3" s="227"/>
      <c r="E3" s="227" t="s">
        <v>89</v>
      </c>
      <c r="F3" s="227"/>
    </row>
    <row r="4" spans="2:21" x14ac:dyDescent="0.2">
      <c r="B4" s="223"/>
      <c r="C4" s="138" t="s">
        <v>3</v>
      </c>
      <c r="D4" s="139" t="s">
        <v>2</v>
      </c>
      <c r="E4" s="138" t="s">
        <v>3</v>
      </c>
      <c r="F4" s="138" t="s">
        <v>2</v>
      </c>
      <c r="L4" s="213"/>
      <c r="M4" s="214"/>
      <c r="N4" s="214"/>
      <c r="O4" s="214"/>
      <c r="P4" s="214"/>
      <c r="Q4" s="215"/>
      <c r="R4" s="215"/>
      <c r="S4" s="215"/>
      <c r="T4" s="215"/>
      <c r="U4" s="215"/>
    </row>
    <row r="5" spans="2:21" x14ac:dyDescent="0.2">
      <c r="B5" s="29">
        <v>18</v>
      </c>
      <c r="C5" s="162">
        <v>0.73199999999999998</v>
      </c>
      <c r="D5" s="162">
        <v>0.76300000000000001</v>
      </c>
      <c r="E5" s="158">
        <v>0.91800000000000004</v>
      </c>
      <c r="F5" s="158">
        <v>0.95299999999999996</v>
      </c>
      <c r="G5" s="21"/>
      <c r="H5" s="21"/>
      <c r="I5" s="21"/>
      <c r="L5" s="213"/>
      <c r="M5" s="214"/>
      <c r="N5" s="214"/>
      <c r="O5" s="214"/>
      <c r="P5" s="214"/>
      <c r="Q5" s="215"/>
      <c r="R5" s="215"/>
      <c r="S5" s="215"/>
      <c r="T5" s="215"/>
      <c r="U5" s="215"/>
    </row>
    <row r="6" spans="2:21" x14ac:dyDescent="0.2">
      <c r="B6" s="18">
        <v>19</v>
      </c>
      <c r="C6" s="163">
        <v>0.75700000000000001</v>
      </c>
      <c r="D6" s="15">
        <v>0.79</v>
      </c>
      <c r="E6" s="159">
        <v>0.95199999999999996</v>
      </c>
      <c r="F6" s="159">
        <v>0.98699999999999999</v>
      </c>
      <c r="G6" s="21"/>
      <c r="H6" s="21"/>
      <c r="I6" s="21"/>
      <c r="L6" s="213"/>
      <c r="M6" s="214"/>
      <c r="N6" s="214"/>
      <c r="O6" s="214"/>
      <c r="P6" s="214"/>
      <c r="Q6" s="215"/>
      <c r="R6" s="215"/>
      <c r="S6" s="215"/>
      <c r="T6" s="215"/>
      <c r="U6" s="215"/>
    </row>
    <row r="7" spans="2:21" x14ac:dyDescent="0.2">
      <c r="B7" s="18">
        <v>20</v>
      </c>
      <c r="C7" s="15">
        <v>0.78300000000000003</v>
      </c>
      <c r="D7" s="15">
        <v>0.81699999999999995</v>
      </c>
      <c r="E7" s="159">
        <v>0.98799999999999999</v>
      </c>
      <c r="F7" s="159">
        <v>1.024</v>
      </c>
      <c r="G7" s="21"/>
      <c r="H7" s="21"/>
      <c r="I7" s="21"/>
      <c r="L7" s="213"/>
      <c r="M7" s="214"/>
      <c r="N7" s="214"/>
      <c r="O7" s="214"/>
      <c r="P7" s="214"/>
      <c r="Q7" s="215"/>
      <c r="R7" s="215"/>
      <c r="S7" s="215"/>
      <c r="T7" s="215"/>
      <c r="U7" s="215"/>
    </row>
    <row r="8" spans="2:21" x14ac:dyDescent="0.2">
      <c r="B8" s="18">
        <v>21</v>
      </c>
      <c r="C8" s="15">
        <v>0.81200000000000006</v>
      </c>
      <c r="D8" s="15">
        <v>0.84499999999999997</v>
      </c>
      <c r="E8" s="159">
        <v>1.026</v>
      </c>
      <c r="F8" s="159">
        <v>1.0620000000000001</v>
      </c>
      <c r="G8" s="21"/>
      <c r="H8" s="21"/>
      <c r="I8" s="21"/>
      <c r="L8" s="213"/>
      <c r="M8" s="214"/>
      <c r="N8" s="214"/>
      <c r="O8" s="214"/>
      <c r="P8" s="214"/>
      <c r="Q8" s="215"/>
      <c r="R8" s="215"/>
      <c r="S8" s="215"/>
      <c r="T8" s="215"/>
      <c r="U8" s="215"/>
    </row>
    <row r="9" spans="2:21" x14ac:dyDescent="0.2">
      <c r="B9" s="18">
        <v>22</v>
      </c>
      <c r="C9" s="15">
        <v>0.84</v>
      </c>
      <c r="D9" s="15">
        <v>0.874</v>
      </c>
      <c r="E9" s="159">
        <v>1.0660000000000001</v>
      </c>
      <c r="F9" s="159">
        <v>1.103</v>
      </c>
      <c r="G9" s="21"/>
      <c r="H9" s="21"/>
      <c r="I9" s="21"/>
      <c r="L9" s="213"/>
      <c r="M9" s="214"/>
      <c r="N9" s="214"/>
      <c r="O9" s="214"/>
      <c r="P9" s="214"/>
      <c r="Q9" s="215"/>
      <c r="R9" s="215"/>
      <c r="S9" s="215"/>
      <c r="T9" s="215"/>
      <c r="U9" s="215"/>
    </row>
    <row r="10" spans="2:21" x14ac:dyDescent="0.2">
      <c r="B10" s="18">
        <v>23</v>
      </c>
      <c r="C10" s="15">
        <v>0.871</v>
      </c>
      <c r="D10" s="15">
        <v>0.90600000000000003</v>
      </c>
      <c r="E10" s="159">
        <v>1.109</v>
      </c>
      <c r="F10" s="159">
        <v>1.1459999999999999</v>
      </c>
      <c r="G10" s="21"/>
      <c r="H10" s="21"/>
      <c r="I10" s="21"/>
      <c r="L10" s="213"/>
      <c r="M10" s="214"/>
      <c r="N10" s="214"/>
      <c r="O10" s="214"/>
      <c r="P10" s="214"/>
      <c r="Q10" s="215"/>
      <c r="R10" s="215"/>
      <c r="S10" s="215"/>
      <c r="T10" s="215"/>
      <c r="U10" s="215"/>
    </row>
    <row r="11" spans="2:21" x14ac:dyDescent="0.2">
      <c r="B11" s="18">
        <v>24</v>
      </c>
      <c r="C11" s="15">
        <v>0.90400000000000003</v>
      </c>
      <c r="D11" s="163">
        <v>0.93899999999999995</v>
      </c>
      <c r="E11" s="159">
        <v>1.153</v>
      </c>
      <c r="F11" s="159">
        <v>1.19</v>
      </c>
      <c r="G11" s="21"/>
      <c r="H11" s="21"/>
      <c r="I11" s="21"/>
      <c r="L11" s="213"/>
      <c r="M11" s="214"/>
      <c r="N11" s="214"/>
      <c r="O11" s="214"/>
      <c r="P11" s="214"/>
      <c r="Q11" s="215"/>
      <c r="R11" s="215"/>
      <c r="S11" s="215"/>
      <c r="T11" s="215"/>
      <c r="U11" s="215"/>
    </row>
    <row r="12" spans="2:21" x14ac:dyDescent="0.2">
      <c r="B12" s="18">
        <v>25</v>
      </c>
      <c r="C12" s="15">
        <v>0.93700000000000006</v>
      </c>
      <c r="D12" s="15">
        <v>0.97299999999999998</v>
      </c>
      <c r="E12" s="159">
        <v>1.2</v>
      </c>
      <c r="F12" s="159">
        <v>1.24</v>
      </c>
      <c r="G12" s="21"/>
      <c r="H12" s="21"/>
      <c r="I12" s="21"/>
      <c r="L12" s="213"/>
      <c r="M12" s="214"/>
      <c r="N12" s="214"/>
      <c r="O12" s="214"/>
      <c r="P12" s="214"/>
      <c r="Q12" s="215"/>
      <c r="R12" s="215"/>
      <c r="S12" s="215"/>
      <c r="T12" s="215"/>
      <c r="U12" s="215"/>
    </row>
    <row r="13" spans="2:21" x14ac:dyDescent="0.2">
      <c r="B13" s="18">
        <v>26</v>
      </c>
      <c r="C13" s="15">
        <v>0.97399999999999998</v>
      </c>
      <c r="D13" s="163">
        <v>1.01</v>
      </c>
      <c r="E13" s="159">
        <v>1.25</v>
      </c>
      <c r="F13" s="159">
        <v>1.29</v>
      </c>
      <c r="G13" s="21"/>
      <c r="H13" s="21"/>
      <c r="I13" s="21"/>
      <c r="L13" s="213"/>
      <c r="M13" s="214"/>
      <c r="N13" s="214"/>
      <c r="O13" s="214"/>
      <c r="P13" s="214"/>
      <c r="Q13" s="215"/>
      <c r="R13" s="215"/>
      <c r="S13" s="215"/>
      <c r="T13" s="215"/>
      <c r="U13" s="215"/>
    </row>
    <row r="14" spans="2:21" x14ac:dyDescent="0.2">
      <c r="B14" s="18">
        <v>27</v>
      </c>
      <c r="C14" s="15">
        <v>1.0129999999999999</v>
      </c>
      <c r="D14" s="15">
        <v>1.048</v>
      </c>
      <c r="E14" s="159">
        <v>1.3029999999999999</v>
      </c>
      <c r="F14" s="159">
        <v>1.3440000000000001</v>
      </c>
      <c r="G14" s="21"/>
      <c r="H14" s="21"/>
      <c r="I14" s="21"/>
      <c r="L14" s="213"/>
      <c r="M14" s="214"/>
      <c r="N14" s="214"/>
      <c r="O14" s="214"/>
      <c r="P14" s="214"/>
      <c r="Q14" s="215"/>
      <c r="R14" s="215"/>
      <c r="S14" s="215"/>
      <c r="T14" s="215"/>
      <c r="U14" s="215"/>
    </row>
    <row r="15" spans="2:21" x14ac:dyDescent="0.2">
      <c r="B15" s="18">
        <v>28</v>
      </c>
      <c r="C15" s="15">
        <v>1.0529999999999999</v>
      </c>
      <c r="D15" s="15">
        <v>1.089</v>
      </c>
      <c r="E15" s="159">
        <v>1.359</v>
      </c>
      <c r="F15" s="159">
        <v>1.401</v>
      </c>
      <c r="G15" s="21"/>
      <c r="H15" s="21"/>
      <c r="I15" s="21"/>
      <c r="L15" s="213"/>
      <c r="M15" s="214"/>
      <c r="N15" s="214"/>
      <c r="O15" s="214"/>
      <c r="P15" s="214"/>
      <c r="Q15" s="215"/>
      <c r="R15" s="215"/>
      <c r="S15" s="215"/>
      <c r="T15" s="215"/>
      <c r="U15" s="215"/>
    </row>
    <row r="16" spans="2:21" x14ac:dyDescent="0.2">
      <c r="B16" s="18">
        <v>29</v>
      </c>
      <c r="C16" s="15">
        <v>1.095</v>
      </c>
      <c r="D16" s="15">
        <v>1.1319999999999999</v>
      </c>
      <c r="E16" s="159">
        <v>1.42</v>
      </c>
      <c r="F16" s="159">
        <v>1.462</v>
      </c>
      <c r="G16" s="21"/>
      <c r="H16" s="21"/>
      <c r="I16" s="21"/>
      <c r="L16" s="213"/>
      <c r="M16" s="214"/>
      <c r="N16" s="214"/>
      <c r="O16" s="214"/>
      <c r="P16" s="214"/>
      <c r="Q16" s="215"/>
      <c r="R16" s="215"/>
      <c r="S16" s="215"/>
      <c r="T16" s="215"/>
      <c r="U16" s="215"/>
    </row>
    <row r="17" spans="2:21" x14ac:dyDescent="0.2">
      <c r="B17" s="18">
        <v>30</v>
      </c>
      <c r="C17" s="15">
        <v>1.1399999999999999</v>
      </c>
      <c r="D17" s="15">
        <v>1.179</v>
      </c>
      <c r="E17" s="159">
        <v>1.4830000000000001</v>
      </c>
      <c r="F17" s="159">
        <v>1.5269999999999999</v>
      </c>
      <c r="G17" s="21"/>
      <c r="H17" s="21"/>
      <c r="I17" s="21"/>
      <c r="L17" s="213"/>
      <c r="M17" s="214"/>
      <c r="N17" s="214"/>
      <c r="O17" s="214"/>
      <c r="P17" s="214"/>
      <c r="Q17" s="215"/>
      <c r="R17" s="215"/>
      <c r="S17" s="215"/>
      <c r="T17" s="215"/>
      <c r="U17" s="215"/>
    </row>
    <row r="18" spans="2:21" x14ac:dyDescent="0.2">
      <c r="B18" s="18">
        <v>31</v>
      </c>
      <c r="C18" s="15">
        <v>1.1870000000000001</v>
      </c>
      <c r="D18" s="15">
        <v>1.228</v>
      </c>
      <c r="E18" s="159">
        <v>1.5509999999999999</v>
      </c>
      <c r="F18" s="160">
        <v>1.595</v>
      </c>
      <c r="G18" s="21"/>
      <c r="H18" s="21"/>
      <c r="I18" s="21"/>
      <c r="L18" s="213"/>
      <c r="M18" s="214"/>
      <c r="N18" s="214"/>
      <c r="O18" s="214"/>
      <c r="P18" s="214"/>
      <c r="Q18" s="215"/>
      <c r="R18" s="215"/>
      <c r="S18" s="215"/>
      <c r="T18" s="215"/>
      <c r="U18" s="215"/>
    </row>
    <row r="19" spans="2:21" x14ac:dyDescent="0.2">
      <c r="B19" s="18">
        <v>32</v>
      </c>
      <c r="C19" s="15">
        <v>1.238</v>
      </c>
      <c r="D19" s="15">
        <v>1.2789999999999999</v>
      </c>
      <c r="E19" s="159">
        <v>1.623</v>
      </c>
      <c r="F19" s="159">
        <v>1.6679999999999999</v>
      </c>
      <c r="G19" s="21"/>
      <c r="H19" s="21"/>
      <c r="I19" s="21"/>
      <c r="L19" s="213"/>
      <c r="M19" s="214"/>
      <c r="N19" s="214"/>
      <c r="O19" s="214"/>
      <c r="P19" s="214"/>
      <c r="Q19" s="215"/>
      <c r="R19" s="215"/>
      <c r="S19" s="215"/>
      <c r="T19" s="215"/>
      <c r="U19" s="215"/>
    </row>
    <row r="20" spans="2:21" x14ac:dyDescent="0.2">
      <c r="B20" s="18">
        <v>33</v>
      </c>
      <c r="C20" s="15">
        <v>1.292</v>
      </c>
      <c r="D20" s="15">
        <v>1.3340000000000001</v>
      </c>
      <c r="E20" s="159">
        <v>1.7010000000000001</v>
      </c>
      <c r="F20" s="160">
        <v>1.7470000000000001</v>
      </c>
      <c r="G20" s="21"/>
      <c r="H20" s="21"/>
      <c r="I20" s="21"/>
      <c r="L20" s="213"/>
      <c r="M20" s="214"/>
      <c r="N20" s="214"/>
      <c r="O20" s="214"/>
      <c r="P20" s="214"/>
      <c r="Q20" s="215"/>
      <c r="R20" s="215"/>
      <c r="S20" s="215"/>
      <c r="T20" s="215"/>
      <c r="U20" s="215"/>
    </row>
    <row r="21" spans="2:21" x14ac:dyDescent="0.2">
      <c r="B21" s="18">
        <v>34</v>
      </c>
      <c r="C21" s="15">
        <v>1.351</v>
      </c>
      <c r="D21" s="15">
        <v>1.391</v>
      </c>
      <c r="E21" s="159">
        <v>1.7849999999999999</v>
      </c>
      <c r="F21" s="159">
        <v>1.83</v>
      </c>
      <c r="G21" s="21"/>
      <c r="H21" s="21"/>
      <c r="I21" s="21"/>
      <c r="L21" s="213"/>
      <c r="M21" s="214"/>
      <c r="N21" s="214"/>
      <c r="O21" s="214"/>
      <c r="P21" s="214"/>
      <c r="Q21" s="215"/>
      <c r="R21" s="215"/>
      <c r="S21" s="215"/>
      <c r="T21" s="215"/>
      <c r="U21" s="215"/>
    </row>
    <row r="22" spans="2:21" x14ac:dyDescent="0.2">
      <c r="B22" s="18">
        <v>35</v>
      </c>
      <c r="C22" s="15">
        <v>1.411</v>
      </c>
      <c r="D22" s="15">
        <v>1.4530000000000001</v>
      </c>
      <c r="E22" s="159">
        <v>1.8740000000000001</v>
      </c>
      <c r="F22" s="159">
        <v>1.9219999999999999</v>
      </c>
      <c r="G22" s="21"/>
      <c r="H22" s="21"/>
      <c r="I22" s="21"/>
      <c r="L22" s="213"/>
      <c r="M22" s="214"/>
      <c r="N22" s="214"/>
      <c r="O22" s="214"/>
      <c r="P22" s="214"/>
      <c r="Q22" s="215"/>
      <c r="R22" s="215"/>
      <c r="S22" s="215"/>
      <c r="T22" s="215"/>
      <c r="U22" s="215"/>
    </row>
    <row r="23" spans="2:21" x14ac:dyDescent="0.2">
      <c r="B23" s="18">
        <v>36</v>
      </c>
      <c r="C23" s="15">
        <v>1.4770000000000001</v>
      </c>
      <c r="D23" s="15">
        <v>1.5189999999999999</v>
      </c>
      <c r="E23" s="159">
        <v>1.97</v>
      </c>
      <c r="F23" s="159">
        <v>2.02</v>
      </c>
      <c r="G23" s="21"/>
      <c r="H23" s="21"/>
      <c r="I23" s="21"/>
      <c r="L23" s="213"/>
      <c r="M23" s="214"/>
      <c r="N23" s="214"/>
      <c r="O23" s="214"/>
      <c r="P23" s="214"/>
      <c r="Q23" s="215"/>
      <c r="R23" s="215"/>
      <c r="S23" s="215"/>
      <c r="T23" s="215"/>
      <c r="U23" s="215"/>
    </row>
    <row r="24" spans="2:21" x14ac:dyDescent="0.2">
      <c r="B24" s="18">
        <v>37</v>
      </c>
      <c r="C24" s="15">
        <v>1.5469999999999999</v>
      </c>
      <c r="D24" s="15">
        <v>1.589</v>
      </c>
      <c r="E24" s="159">
        <v>2.0739999999999998</v>
      </c>
      <c r="F24" s="159">
        <v>2.1240000000000001</v>
      </c>
      <c r="G24" s="21"/>
      <c r="H24" s="21"/>
      <c r="I24" s="21"/>
      <c r="L24" s="213"/>
      <c r="M24" s="214"/>
      <c r="N24" s="214"/>
      <c r="O24" s="214"/>
      <c r="P24" s="214"/>
      <c r="Q24" s="215"/>
      <c r="R24" s="215"/>
      <c r="S24" s="215"/>
      <c r="T24" s="215"/>
      <c r="U24" s="215"/>
    </row>
    <row r="25" spans="2:21" x14ac:dyDescent="0.2">
      <c r="B25" s="18">
        <v>38</v>
      </c>
      <c r="C25" s="15">
        <v>1.62</v>
      </c>
      <c r="D25" s="15">
        <v>1.665</v>
      </c>
      <c r="E25" s="159">
        <v>2.1859999999999999</v>
      </c>
      <c r="F25" s="159">
        <v>2.2370000000000001</v>
      </c>
      <c r="G25" s="21"/>
      <c r="H25" s="21"/>
      <c r="I25" s="21"/>
      <c r="L25" s="213"/>
      <c r="M25" s="214"/>
      <c r="N25" s="214"/>
      <c r="O25" s="214"/>
      <c r="P25" s="214"/>
      <c r="Q25" s="215"/>
      <c r="R25" s="215"/>
      <c r="S25" s="215"/>
      <c r="T25" s="215"/>
      <c r="U25" s="215"/>
    </row>
    <row r="26" spans="2:21" x14ac:dyDescent="0.2">
      <c r="B26" s="18">
        <v>39</v>
      </c>
      <c r="C26" s="15">
        <v>1.7</v>
      </c>
      <c r="D26" s="15">
        <v>1.746</v>
      </c>
      <c r="E26" s="159">
        <v>2.3069999999999999</v>
      </c>
      <c r="F26" s="159">
        <v>2.359</v>
      </c>
      <c r="G26" s="21"/>
      <c r="H26" s="21"/>
      <c r="I26" s="21"/>
      <c r="L26" s="213"/>
      <c r="M26" s="214"/>
      <c r="N26" s="214"/>
      <c r="O26" s="214"/>
      <c r="P26" s="214"/>
      <c r="Q26" s="215"/>
      <c r="R26" s="215"/>
      <c r="S26" s="215"/>
      <c r="T26" s="215"/>
      <c r="U26" s="215"/>
    </row>
    <row r="27" spans="2:21" x14ac:dyDescent="0.2">
      <c r="B27" s="18">
        <v>40</v>
      </c>
      <c r="C27" s="15">
        <v>1.786</v>
      </c>
      <c r="D27" s="15">
        <v>1.8320000000000001</v>
      </c>
      <c r="E27" s="159">
        <v>2.4380000000000002</v>
      </c>
      <c r="F27" s="159">
        <v>2.4929999999999999</v>
      </c>
      <c r="G27" s="21"/>
      <c r="H27" s="21"/>
      <c r="I27" s="21"/>
      <c r="L27" s="213"/>
      <c r="M27" s="214"/>
      <c r="N27" s="214"/>
      <c r="O27" s="214"/>
      <c r="P27" s="214"/>
      <c r="Q27" s="215"/>
      <c r="R27" s="215"/>
      <c r="S27" s="215"/>
      <c r="T27" s="215"/>
      <c r="U27" s="215"/>
    </row>
    <row r="28" spans="2:21" x14ac:dyDescent="0.2">
      <c r="B28" s="18">
        <v>41</v>
      </c>
      <c r="C28" s="15">
        <v>1.909</v>
      </c>
      <c r="D28" s="15">
        <v>1.9570000000000001</v>
      </c>
      <c r="E28" s="159">
        <v>2.613</v>
      </c>
      <c r="F28" s="159">
        <v>2.6680000000000001</v>
      </c>
      <c r="G28" s="21"/>
      <c r="H28" s="21"/>
      <c r="I28" s="21"/>
      <c r="L28" s="213"/>
      <c r="M28" s="214"/>
      <c r="N28" s="214"/>
      <c r="O28" s="214"/>
      <c r="P28" s="214"/>
      <c r="Q28" s="215"/>
      <c r="R28" s="215"/>
      <c r="S28" s="215"/>
      <c r="T28" s="215"/>
      <c r="U28" s="215"/>
    </row>
    <row r="29" spans="2:21" x14ac:dyDescent="0.2">
      <c r="B29" s="18">
        <v>42</v>
      </c>
      <c r="C29" s="15">
        <v>2.012</v>
      </c>
      <c r="D29" s="163">
        <v>2.06</v>
      </c>
      <c r="E29" s="159">
        <v>2.7690000000000001</v>
      </c>
      <c r="F29" s="160">
        <v>2.827</v>
      </c>
      <c r="G29" s="21"/>
      <c r="H29" s="21"/>
      <c r="I29" s="21"/>
      <c r="L29" s="213"/>
      <c r="M29" s="214"/>
      <c r="N29" s="214"/>
      <c r="O29" s="214"/>
      <c r="P29" s="214"/>
      <c r="Q29" s="215"/>
      <c r="R29" s="215"/>
      <c r="S29" s="215"/>
      <c r="T29" s="215"/>
      <c r="U29" s="215"/>
    </row>
    <row r="30" spans="2:21" x14ac:dyDescent="0.2">
      <c r="B30" s="18">
        <v>43</v>
      </c>
      <c r="C30" s="163">
        <v>2.12</v>
      </c>
      <c r="D30" s="15">
        <v>2.169</v>
      </c>
      <c r="E30" s="159">
        <v>2.9420000000000002</v>
      </c>
      <c r="F30" s="159">
        <v>3.0009999999999999</v>
      </c>
      <c r="G30" s="21"/>
      <c r="H30" s="21"/>
      <c r="I30" s="21"/>
      <c r="L30" s="213"/>
      <c r="M30" s="214"/>
      <c r="N30" s="214"/>
      <c r="O30" s="214"/>
      <c r="P30" s="214"/>
      <c r="Q30" s="215"/>
      <c r="R30" s="215"/>
      <c r="S30" s="215"/>
      <c r="T30" s="215"/>
      <c r="U30" s="215"/>
    </row>
    <row r="31" spans="2:21" x14ac:dyDescent="0.2">
      <c r="B31" s="18">
        <v>44</v>
      </c>
      <c r="C31" s="15">
        <v>2.2360000000000002</v>
      </c>
      <c r="D31" s="15">
        <v>2.2869999999999999</v>
      </c>
      <c r="E31" s="159">
        <v>3.1309999999999998</v>
      </c>
      <c r="F31" s="159">
        <v>3.194</v>
      </c>
      <c r="G31" s="21"/>
      <c r="H31" s="21"/>
      <c r="I31" s="21"/>
      <c r="L31" s="213"/>
      <c r="M31" s="214"/>
      <c r="N31" s="214"/>
      <c r="O31" s="214"/>
      <c r="P31" s="214"/>
      <c r="Q31" s="215"/>
      <c r="R31" s="215"/>
      <c r="S31" s="215"/>
      <c r="T31" s="215"/>
      <c r="U31" s="215"/>
    </row>
    <row r="32" spans="2:21" x14ac:dyDescent="0.2">
      <c r="B32" s="18">
        <v>45</v>
      </c>
      <c r="C32" s="15">
        <v>2.3650000000000002</v>
      </c>
      <c r="D32" s="15">
        <v>2.4159999999999999</v>
      </c>
      <c r="E32" s="159">
        <v>3.3410000000000002</v>
      </c>
      <c r="F32" s="159">
        <v>3.4060000000000001</v>
      </c>
      <c r="G32" s="21"/>
      <c r="H32" s="21"/>
      <c r="I32" s="21"/>
      <c r="L32" s="213"/>
      <c r="M32" s="214"/>
      <c r="N32" s="214"/>
      <c r="O32" s="214"/>
      <c r="P32" s="214"/>
      <c r="Q32" s="215"/>
      <c r="R32" s="215"/>
      <c r="S32" s="215"/>
      <c r="T32" s="215"/>
      <c r="U32" s="215"/>
    </row>
    <row r="33" spans="2:21" x14ac:dyDescent="0.2">
      <c r="B33" s="18">
        <v>46</v>
      </c>
      <c r="C33" s="15">
        <v>2.5030000000000001</v>
      </c>
      <c r="D33" s="15">
        <v>2.556</v>
      </c>
      <c r="E33" s="159">
        <v>3.573</v>
      </c>
      <c r="F33" s="159">
        <v>3.641</v>
      </c>
      <c r="G33" s="21"/>
      <c r="H33" s="21"/>
      <c r="I33" s="21"/>
      <c r="L33" s="213"/>
      <c r="M33" s="214"/>
      <c r="N33" s="214"/>
      <c r="O33" s="214"/>
      <c r="P33" s="214"/>
      <c r="Q33" s="215"/>
      <c r="R33" s="215"/>
      <c r="S33" s="215"/>
      <c r="T33" s="215"/>
      <c r="U33" s="215"/>
    </row>
    <row r="34" spans="2:21" x14ac:dyDescent="0.2">
      <c r="B34" s="18">
        <v>47</v>
      </c>
      <c r="C34" s="163">
        <v>2.6549999999999998</v>
      </c>
      <c r="D34" s="15">
        <v>2.71</v>
      </c>
      <c r="E34" s="159">
        <v>3.8340000000000001</v>
      </c>
      <c r="F34" s="159">
        <v>3.903</v>
      </c>
      <c r="G34" s="21"/>
      <c r="H34" s="21"/>
      <c r="I34" s="21"/>
      <c r="L34" s="213"/>
      <c r="M34" s="214"/>
      <c r="N34" s="214"/>
      <c r="O34" s="214"/>
      <c r="P34" s="214"/>
      <c r="Q34" s="215"/>
      <c r="R34" s="215"/>
      <c r="S34" s="215"/>
      <c r="T34" s="215"/>
      <c r="U34" s="215"/>
    </row>
    <row r="35" spans="2:21" x14ac:dyDescent="0.2">
      <c r="B35" s="18">
        <v>48</v>
      </c>
      <c r="C35" s="15">
        <v>2.823</v>
      </c>
      <c r="D35" s="15">
        <v>2.8780000000000001</v>
      </c>
      <c r="E35" s="159">
        <v>4.125</v>
      </c>
      <c r="F35" s="159">
        <v>4.1970000000000001</v>
      </c>
      <c r="G35" s="21"/>
      <c r="H35" s="21"/>
      <c r="I35" s="21"/>
      <c r="L35" s="213"/>
      <c r="M35" s="214"/>
      <c r="N35" s="214"/>
      <c r="O35" s="214"/>
      <c r="P35" s="214"/>
      <c r="Q35" s="215"/>
      <c r="R35" s="215"/>
      <c r="S35" s="215"/>
      <c r="T35" s="215"/>
      <c r="U35" s="215"/>
    </row>
    <row r="36" spans="2:21" x14ac:dyDescent="0.2">
      <c r="B36" s="18">
        <v>49</v>
      </c>
      <c r="C36" s="15">
        <v>3.0070000000000001</v>
      </c>
      <c r="D36" s="15">
        <v>3.0640000000000001</v>
      </c>
      <c r="E36" s="159">
        <v>4.4550000000000001</v>
      </c>
      <c r="F36" s="159">
        <v>4.53</v>
      </c>
      <c r="G36" s="21"/>
      <c r="H36" s="21"/>
      <c r="I36" s="21"/>
      <c r="L36" s="213"/>
      <c r="M36" s="214"/>
      <c r="N36" s="214"/>
      <c r="O36" s="214"/>
      <c r="P36" s="214"/>
      <c r="Q36" s="215"/>
      <c r="R36" s="215"/>
      <c r="S36" s="215"/>
      <c r="T36" s="215"/>
      <c r="U36" s="215"/>
    </row>
    <row r="37" spans="2:21" x14ac:dyDescent="0.2">
      <c r="B37" s="18">
        <v>50</v>
      </c>
      <c r="C37" s="15">
        <v>3.2160000000000002</v>
      </c>
      <c r="D37" s="15">
        <v>3.27</v>
      </c>
      <c r="E37" s="159">
        <v>4.8310000000000004</v>
      </c>
      <c r="F37" s="159">
        <v>4.9089999999999998</v>
      </c>
      <c r="G37" s="21"/>
      <c r="H37" s="21"/>
      <c r="I37" s="21"/>
      <c r="L37" s="213"/>
      <c r="M37" s="214"/>
      <c r="N37" s="214"/>
      <c r="O37" s="214"/>
      <c r="P37" s="214"/>
      <c r="Q37" s="215"/>
      <c r="R37" s="215"/>
      <c r="S37" s="215"/>
      <c r="T37" s="215"/>
      <c r="U37" s="215"/>
    </row>
    <row r="38" spans="2:21" x14ac:dyDescent="0.2">
      <c r="B38" s="18">
        <v>51</v>
      </c>
      <c r="C38" s="163">
        <v>3.4430000000000001</v>
      </c>
      <c r="D38" s="15">
        <v>3.4990000000000001</v>
      </c>
      <c r="E38" s="159">
        <v>5.2629999999999999</v>
      </c>
      <c r="F38" s="159">
        <v>5.3440000000000003</v>
      </c>
      <c r="G38" s="21"/>
      <c r="H38" s="21"/>
      <c r="I38" s="21"/>
      <c r="L38" s="213"/>
      <c r="M38" s="214"/>
      <c r="N38" s="214"/>
      <c r="O38" s="214"/>
      <c r="P38" s="214"/>
      <c r="Q38" s="215"/>
      <c r="R38" s="215"/>
      <c r="S38" s="215"/>
      <c r="T38" s="215"/>
      <c r="U38" s="215"/>
    </row>
    <row r="39" spans="2:21" x14ac:dyDescent="0.2">
      <c r="B39" s="18">
        <v>52</v>
      </c>
      <c r="C39" s="15">
        <v>3.698</v>
      </c>
      <c r="D39" s="163">
        <v>3.7559999999999998</v>
      </c>
      <c r="E39" s="159">
        <v>5.7640000000000002</v>
      </c>
      <c r="F39" s="159">
        <v>5.8529999999999998</v>
      </c>
      <c r="G39" s="21"/>
      <c r="H39" s="21"/>
      <c r="I39" s="21"/>
      <c r="L39" s="213"/>
      <c r="M39" s="214"/>
      <c r="N39" s="214"/>
      <c r="O39" s="214"/>
      <c r="P39" s="214"/>
      <c r="Q39" s="215"/>
      <c r="R39" s="215"/>
      <c r="S39" s="215"/>
      <c r="T39" s="215"/>
      <c r="U39" s="215"/>
    </row>
    <row r="40" spans="2:21" x14ac:dyDescent="0.2">
      <c r="B40" s="18">
        <v>53</v>
      </c>
      <c r="C40" s="15">
        <v>3.9849999999999999</v>
      </c>
      <c r="D40" s="163">
        <v>4.0490000000000004</v>
      </c>
      <c r="E40" s="160">
        <v>6.35</v>
      </c>
      <c r="F40" s="159">
        <v>6.444</v>
      </c>
      <c r="G40" s="21"/>
      <c r="H40" s="21"/>
      <c r="I40" s="21"/>
      <c r="L40" s="213"/>
      <c r="M40" s="214"/>
      <c r="N40" s="214"/>
      <c r="O40" s="214"/>
      <c r="P40" s="214"/>
      <c r="Q40" s="215"/>
      <c r="R40" s="215"/>
      <c r="S40" s="215"/>
      <c r="T40" s="215"/>
      <c r="U40" s="215"/>
    </row>
    <row r="41" spans="2:21" x14ac:dyDescent="0.2">
      <c r="B41" s="18">
        <v>54</v>
      </c>
      <c r="C41" s="15">
        <v>4.3099999999999996</v>
      </c>
      <c r="D41" s="15">
        <v>4.3760000000000003</v>
      </c>
      <c r="E41" s="159">
        <v>7.048</v>
      </c>
      <c r="F41" s="159">
        <v>7.1459999999999999</v>
      </c>
      <c r="G41" s="21"/>
      <c r="H41" s="21"/>
      <c r="I41" s="21"/>
      <c r="L41" s="213"/>
      <c r="M41" s="214"/>
      <c r="N41" s="214"/>
      <c r="O41" s="214"/>
      <c r="P41" s="214"/>
      <c r="Q41" s="215"/>
      <c r="R41" s="215"/>
      <c r="S41" s="215"/>
      <c r="T41" s="215"/>
      <c r="U41" s="215"/>
    </row>
    <row r="42" spans="2:21" x14ac:dyDescent="0.2">
      <c r="B42" s="18">
        <v>55</v>
      </c>
      <c r="C42" s="15">
        <v>4.6820000000000004</v>
      </c>
      <c r="D42" s="15">
        <v>4.7489999999999997</v>
      </c>
      <c r="E42" s="159">
        <v>7.8879999999999999</v>
      </c>
      <c r="F42" s="159">
        <v>7.992</v>
      </c>
      <c r="G42" s="21"/>
      <c r="H42" s="21"/>
      <c r="I42" s="21"/>
      <c r="L42" s="213"/>
      <c r="M42" s="214"/>
      <c r="N42" s="214"/>
      <c r="O42" s="214"/>
      <c r="P42" s="214"/>
      <c r="Q42" s="215"/>
      <c r="R42" s="215"/>
      <c r="S42" s="215"/>
      <c r="T42" s="215"/>
      <c r="U42" s="215"/>
    </row>
    <row r="43" spans="2:21" x14ac:dyDescent="0.2">
      <c r="B43" s="18">
        <v>56</v>
      </c>
      <c r="C43" s="15">
        <v>5.1100000000000003</v>
      </c>
      <c r="D43" s="15">
        <v>5.1779999999999999</v>
      </c>
      <c r="E43" s="159">
        <v>8.92</v>
      </c>
      <c r="F43" s="159">
        <v>9.0299999999999994</v>
      </c>
      <c r="G43" s="21"/>
      <c r="H43" s="21"/>
      <c r="I43" s="21"/>
      <c r="L43" s="213"/>
      <c r="M43" s="214"/>
      <c r="N43" s="214"/>
      <c r="O43" s="214"/>
      <c r="P43" s="214"/>
      <c r="Q43" s="215"/>
      <c r="R43" s="215"/>
      <c r="S43" s="215"/>
      <c r="T43" s="215"/>
      <c r="U43" s="215"/>
    </row>
    <row r="44" spans="2:21" x14ac:dyDescent="0.2">
      <c r="B44" s="18">
        <v>57</v>
      </c>
      <c r="C44" s="15">
        <v>5.6120000000000001</v>
      </c>
      <c r="D44" s="15">
        <v>5.6769999999999996</v>
      </c>
      <c r="E44" s="159">
        <v>10.215</v>
      </c>
      <c r="F44" s="159">
        <v>10.332000000000001</v>
      </c>
      <c r="G44" s="21"/>
      <c r="H44" s="21"/>
      <c r="I44" s="21"/>
      <c r="L44" s="213"/>
      <c r="M44" s="214"/>
      <c r="N44" s="214"/>
      <c r="O44" s="214"/>
      <c r="P44" s="214"/>
      <c r="Q44" s="215"/>
      <c r="R44" s="215"/>
      <c r="S44" s="215"/>
      <c r="T44" s="215"/>
      <c r="U44" s="215"/>
    </row>
    <row r="45" spans="2:21" x14ac:dyDescent="0.2">
      <c r="B45" s="18">
        <v>58</v>
      </c>
      <c r="C45" s="15">
        <v>6.1970000000000001</v>
      </c>
      <c r="D45" s="15">
        <v>6.2629999999999999</v>
      </c>
      <c r="E45" s="159">
        <v>11.887</v>
      </c>
      <c r="F45" s="159">
        <v>12.023999999999999</v>
      </c>
      <c r="G45" s="21"/>
      <c r="H45" s="21"/>
      <c r="I45" s="21"/>
      <c r="L45" s="213"/>
      <c r="M45" s="214"/>
      <c r="N45" s="214"/>
      <c r="O45" s="214"/>
      <c r="P45" s="214"/>
      <c r="Q45" s="215"/>
      <c r="R45" s="215"/>
      <c r="S45" s="215"/>
      <c r="T45" s="215"/>
      <c r="U45" s="215"/>
    </row>
    <row r="46" spans="2:21" x14ac:dyDescent="0.2">
      <c r="B46" s="18">
        <v>59</v>
      </c>
      <c r="C46" s="15">
        <v>6.8929999999999998</v>
      </c>
      <c r="D46" s="15">
        <v>6.9589999999999996</v>
      </c>
      <c r="E46" s="161">
        <v>14.125999999999999</v>
      </c>
      <c r="F46" s="161">
        <v>14.275</v>
      </c>
      <c r="G46" s="21"/>
      <c r="H46" s="21"/>
      <c r="I46" s="21"/>
      <c r="L46" s="213"/>
      <c r="M46" s="214"/>
      <c r="N46" s="214"/>
      <c r="O46" s="214"/>
      <c r="P46" s="214"/>
      <c r="Q46" s="215"/>
      <c r="R46" s="215"/>
      <c r="S46" s="215"/>
      <c r="T46" s="215"/>
      <c r="U46" s="215"/>
    </row>
    <row r="47" spans="2:21" x14ac:dyDescent="0.2">
      <c r="B47" s="18">
        <v>60</v>
      </c>
      <c r="C47" s="163">
        <v>7.875</v>
      </c>
      <c r="D47" s="15">
        <v>7.8079999999999998</v>
      </c>
      <c r="E47" s="2"/>
      <c r="F47" s="2"/>
      <c r="G47" s="21"/>
      <c r="H47" s="21"/>
      <c r="I47" s="21"/>
      <c r="L47" s="213"/>
      <c r="M47" s="214"/>
      <c r="N47" s="214"/>
      <c r="O47" s="214"/>
      <c r="P47" s="214"/>
      <c r="Q47" s="215"/>
      <c r="R47" s="215"/>
      <c r="S47" s="215"/>
      <c r="T47" s="215"/>
      <c r="U47" s="215"/>
    </row>
    <row r="48" spans="2:21" x14ac:dyDescent="0.2">
      <c r="B48" s="18">
        <v>61</v>
      </c>
      <c r="C48" s="15">
        <v>8.93</v>
      </c>
      <c r="D48" s="15">
        <v>8.8420000000000005</v>
      </c>
      <c r="E48" s="2"/>
      <c r="F48" s="2"/>
      <c r="G48" s="21"/>
      <c r="H48" s="21"/>
      <c r="I48" s="21"/>
      <c r="L48" s="213"/>
      <c r="M48" s="214"/>
      <c r="N48" s="214"/>
      <c r="O48" s="214"/>
      <c r="P48" s="214"/>
      <c r="Q48" s="215"/>
      <c r="R48" s="215"/>
      <c r="S48" s="215"/>
      <c r="T48" s="215"/>
      <c r="U48" s="215"/>
    </row>
    <row r="49" spans="2:21" x14ac:dyDescent="0.2">
      <c r="B49" s="18">
        <v>62</v>
      </c>
      <c r="C49" s="15">
        <v>10.367000000000001</v>
      </c>
      <c r="D49" s="15">
        <v>10.141999999999999</v>
      </c>
      <c r="E49" s="2"/>
      <c r="F49" s="2"/>
      <c r="G49" s="21"/>
      <c r="H49" s="21"/>
      <c r="I49" s="21"/>
      <c r="L49" s="213"/>
      <c r="M49" s="214"/>
      <c r="N49" s="214"/>
      <c r="O49" s="214"/>
      <c r="P49" s="214"/>
      <c r="Q49" s="215"/>
      <c r="R49" s="215"/>
      <c r="S49" s="215"/>
      <c r="T49" s="215"/>
      <c r="U49" s="215"/>
    </row>
    <row r="50" spans="2:21" x14ac:dyDescent="0.2">
      <c r="B50" s="18">
        <v>63</v>
      </c>
      <c r="C50" s="15">
        <v>12.222</v>
      </c>
      <c r="D50" s="15">
        <v>11.821</v>
      </c>
      <c r="E50" s="2"/>
      <c r="F50" s="2"/>
      <c r="G50" s="21"/>
      <c r="H50" s="21"/>
      <c r="I50" s="21"/>
      <c r="L50" s="213"/>
      <c r="M50" s="214"/>
      <c r="N50" s="214"/>
      <c r="O50" s="214"/>
      <c r="P50" s="214"/>
      <c r="Q50" s="215"/>
      <c r="R50" s="215"/>
      <c r="S50" s="215"/>
      <c r="T50" s="215"/>
      <c r="U50" s="215"/>
    </row>
    <row r="51" spans="2:21" x14ac:dyDescent="0.2">
      <c r="B51" s="17">
        <v>64</v>
      </c>
      <c r="C51" s="164">
        <v>14.553000000000001</v>
      </c>
      <c r="D51" s="164">
        <v>14.081</v>
      </c>
      <c r="E51" s="2"/>
      <c r="F51" s="2"/>
      <c r="G51" s="21"/>
      <c r="H51" s="21"/>
      <c r="I51" s="21"/>
      <c r="Q51" s="215"/>
      <c r="R51" s="215"/>
      <c r="S51" s="215"/>
      <c r="T51" s="215"/>
      <c r="U51" s="215"/>
    </row>
    <row r="52" spans="2:21" x14ac:dyDescent="0.2">
      <c r="B52" t="s">
        <v>22</v>
      </c>
    </row>
  </sheetData>
  <mergeCells count="6">
    <mergeCell ref="B1:D1"/>
    <mergeCell ref="B2:B4"/>
    <mergeCell ref="C2:D2"/>
    <mergeCell ref="E2:F2"/>
    <mergeCell ref="C3:D3"/>
    <mergeCell ref="E3:F3"/>
  </mergeCells>
  <printOptions horizontalCentered="1" verticalCentered="1"/>
  <pageMargins left="0.74803149606299213" right="0.74803149606299213" top="0.91435185185185186" bottom="0.72916666666666663" header="0" footer="0"/>
  <pageSetup orientation="portrait" r:id="rId1"/>
  <headerFooter alignWithMargins="0">
    <oddHeader>&amp;C&amp;"Arial,Negrita"Acuerdo XXX (CA-AC-2021.XXX) Noviembre XX de 2021
Tabla No. 4.1.
Factores por edad de ingreso en el Plan Básico Especial, para asociados que tomen esta protección entre Enero 1 y Diciembre 31 de 2022</oddHeader>
    <oddFooter>&amp;LJOSÉ VICENTE TORRES OSORIO
Presidente 
Consejo de Administración&amp;RJUAN GUILLERMO RESTREPO VARELA
 Secretario 
Consejo de Administración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tabColor theme="9"/>
    <pageSetUpPr fitToPage="1"/>
  </sheetPr>
  <dimension ref="A1:AP47"/>
  <sheetViews>
    <sheetView view="pageLayout" zoomScaleNormal="100" workbookViewId="0">
      <selection activeCell="O3" sqref="O3"/>
    </sheetView>
  </sheetViews>
  <sheetFormatPr baseColWidth="10" defaultRowHeight="12.75" x14ac:dyDescent="0.2"/>
  <cols>
    <col min="1" max="1" width="11.5703125" customWidth="1"/>
    <col min="2" max="2" width="9.140625" customWidth="1"/>
    <col min="3" max="3" width="11.28515625" customWidth="1"/>
    <col min="4" max="27" width="7.7109375" bestFit="1" customWidth="1"/>
  </cols>
  <sheetData>
    <row r="1" spans="1:42" x14ac:dyDescent="0.2">
      <c r="A1" s="229" t="s">
        <v>24</v>
      </c>
      <c r="B1" s="227" t="s">
        <v>28</v>
      </c>
      <c r="C1" s="227" t="s">
        <v>25</v>
      </c>
      <c r="D1" s="230" t="s">
        <v>26</v>
      </c>
      <c r="E1" s="231"/>
      <c r="F1" s="232"/>
      <c r="G1" s="230" t="s">
        <v>27</v>
      </c>
      <c r="H1" s="231"/>
      <c r="I1" s="232"/>
      <c r="J1" s="228" t="s">
        <v>29</v>
      </c>
      <c r="K1" s="228"/>
      <c r="L1" s="228"/>
      <c r="M1" s="228"/>
      <c r="N1" s="228"/>
      <c r="O1" s="228"/>
      <c r="P1" s="228" t="s">
        <v>33</v>
      </c>
      <c r="Q1" s="228"/>
      <c r="R1" s="228"/>
      <c r="S1" s="228"/>
      <c r="T1" s="228"/>
      <c r="U1" s="228"/>
      <c r="V1" s="228" t="s">
        <v>40</v>
      </c>
      <c r="W1" s="228"/>
      <c r="X1" s="228"/>
      <c r="Y1" s="228"/>
      <c r="Z1" s="228"/>
      <c r="AA1" s="228"/>
    </row>
    <row r="2" spans="1:42" ht="12.75" customHeight="1" x14ac:dyDescent="0.2">
      <c r="A2" s="229"/>
      <c r="B2" s="227"/>
      <c r="C2" s="227"/>
      <c r="D2" s="233"/>
      <c r="E2" s="222"/>
      <c r="F2" s="234"/>
      <c r="G2" s="233"/>
      <c r="H2" s="222"/>
      <c r="I2" s="234"/>
      <c r="J2" s="228" t="s">
        <v>3</v>
      </c>
      <c r="K2" s="228"/>
      <c r="L2" s="228"/>
      <c r="M2" s="228" t="s">
        <v>2</v>
      </c>
      <c r="N2" s="228"/>
      <c r="O2" s="228"/>
      <c r="P2" s="228" t="s">
        <v>3</v>
      </c>
      <c r="Q2" s="228"/>
      <c r="R2" s="228"/>
      <c r="S2" s="228" t="s">
        <v>2</v>
      </c>
      <c r="T2" s="228"/>
      <c r="U2" s="228"/>
      <c r="V2" s="228" t="s">
        <v>3</v>
      </c>
      <c r="W2" s="228"/>
      <c r="X2" s="228"/>
      <c r="Y2" s="228" t="s">
        <v>2</v>
      </c>
      <c r="Z2" s="228"/>
      <c r="AA2" s="228"/>
    </row>
    <row r="3" spans="1:42" x14ac:dyDescent="0.2">
      <c r="A3" s="229"/>
      <c r="B3" s="227"/>
      <c r="C3" s="227"/>
      <c r="D3" s="3" t="s">
        <v>31</v>
      </c>
      <c r="E3" s="3" t="s">
        <v>32</v>
      </c>
      <c r="F3" s="3" t="s">
        <v>30</v>
      </c>
      <c r="G3" s="3" t="s">
        <v>31</v>
      </c>
      <c r="H3" s="3" t="s">
        <v>32</v>
      </c>
      <c r="I3" s="3" t="s">
        <v>30</v>
      </c>
      <c r="J3" s="3" t="s">
        <v>31</v>
      </c>
      <c r="K3" s="3" t="s">
        <v>32</v>
      </c>
      <c r="L3" s="3" t="s">
        <v>30</v>
      </c>
      <c r="M3" s="3" t="s">
        <v>31</v>
      </c>
      <c r="N3" s="3" t="s">
        <v>32</v>
      </c>
      <c r="O3" s="3" t="s">
        <v>30</v>
      </c>
      <c r="P3" s="3" t="s">
        <v>31</v>
      </c>
      <c r="Q3" s="3" t="s">
        <v>32</v>
      </c>
      <c r="R3" s="3" t="s">
        <v>30</v>
      </c>
      <c r="S3" s="3" t="s">
        <v>31</v>
      </c>
      <c r="T3" s="3" t="s">
        <v>32</v>
      </c>
      <c r="U3" s="3" t="s">
        <v>30</v>
      </c>
      <c r="V3" s="3" t="s">
        <v>31</v>
      </c>
      <c r="W3" s="3" t="s">
        <v>32</v>
      </c>
      <c r="X3" s="3" t="s">
        <v>30</v>
      </c>
      <c r="Y3" s="3" t="s">
        <v>31</v>
      </c>
      <c r="Z3" s="3" t="s">
        <v>32</v>
      </c>
      <c r="AA3" s="3" t="s">
        <v>30</v>
      </c>
    </row>
    <row r="4" spans="1:42" x14ac:dyDescent="0.2">
      <c r="A4" s="23">
        <v>18</v>
      </c>
      <c r="B4" s="25">
        <v>0.41399999999999998</v>
      </c>
      <c r="C4" s="25">
        <v>0.439</v>
      </c>
      <c r="D4" s="25">
        <v>0.40200000000000002</v>
      </c>
      <c r="E4" s="25">
        <v>0.372</v>
      </c>
      <c r="F4" s="25">
        <v>0.32600000000000001</v>
      </c>
      <c r="G4" s="25">
        <v>0.44900000000000001</v>
      </c>
      <c r="H4" s="25">
        <v>0.42199999999999999</v>
      </c>
      <c r="I4" s="25">
        <v>0.378</v>
      </c>
      <c r="J4" s="25">
        <v>0.49099999999999999</v>
      </c>
      <c r="K4" s="25">
        <v>0.46700000000000003</v>
      </c>
      <c r="L4" s="25">
        <v>0.42699999999999999</v>
      </c>
      <c r="M4" s="25">
        <v>0.56399999999999995</v>
      </c>
      <c r="N4" s="25">
        <v>0.54</v>
      </c>
      <c r="O4" s="25">
        <v>0.502</v>
      </c>
      <c r="P4" s="25">
        <v>0.49099999999999999</v>
      </c>
      <c r="Q4" s="25">
        <v>0.46600000000000003</v>
      </c>
      <c r="R4" s="25">
        <v>0.42599999999999999</v>
      </c>
      <c r="S4" s="25">
        <v>0.56599999999999995</v>
      </c>
      <c r="T4" s="25">
        <v>0.54200000000000004</v>
      </c>
      <c r="U4" s="25">
        <v>0.503</v>
      </c>
      <c r="V4" s="25">
        <v>0.49</v>
      </c>
      <c r="W4" s="25">
        <v>0.46500000000000002</v>
      </c>
      <c r="X4" s="25">
        <v>0.42499999999999999</v>
      </c>
      <c r="Y4" s="25">
        <v>0.56499999999999995</v>
      </c>
      <c r="Z4" s="25">
        <v>0.54100000000000004</v>
      </c>
      <c r="AA4" s="25">
        <v>0.502</v>
      </c>
      <c r="AB4" s="30"/>
      <c r="AC4" s="30"/>
      <c r="AD4" s="30"/>
      <c r="AE4" s="30"/>
      <c r="AF4" s="30"/>
      <c r="AG4" s="30"/>
      <c r="AH4" s="30"/>
      <c r="AI4" s="30"/>
      <c r="AJ4" s="30"/>
      <c r="AK4" s="30"/>
      <c r="AL4" s="30"/>
      <c r="AM4" s="30"/>
      <c r="AN4" s="30"/>
      <c r="AO4" s="30"/>
      <c r="AP4" s="30"/>
    </row>
    <row r="5" spans="1:42" x14ac:dyDescent="0.2">
      <c r="A5" s="23">
        <f>+A4+1</f>
        <v>19</v>
      </c>
      <c r="B5" s="25">
        <v>0.41399999999999998</v>
      </c>
      <c r="C5" s="25">
        <v>0.439</v>
      </c>
      <c r="D5" s="25">
        <v>0.41299999999999998</v>
      </c>
      <c r="E5" s="25">
        <v>0.38200000000000001</v>
      </c>
      <c r="F5" s="25">
        <v>0.33600000000000002</v>
      </c>
      <c r="G5" s="25">
        <v>0.45800000000000002</v>
      </c>
      <c r="H5" s="25">
        <v>0.43099999999999999</v>
      </c>
      <c r="I5" s="25">
        <v>0.38700000000000001</v>
      </c>
      <c r="J5" s="25">
        <v>0.5</v>
      </c>
      <c r="K5" s="25">
        <v>0.47499999999999998</v>
      </c>
      <c r="L5" s="25">
        <v>0.435</v>
      </c>
      <c r="M5" s="25">
        <v>0.56999999999999995</v>
      </c>
      <c r="N5" s="25">
        <v>0.54700000000000004</v>
      </c>
      <c r="O5" s="25">
        <v>0.50800000000000001</v>
      </c>
      <c r="P5" s="25">
        <v>0.5</v>
      </c>
      <c r="Q5" s="25">
        <v>0.47499999999999998</v>
      </c>
      <c r="R5" s="25">
        <v>0.435</v>
      </c>
      <c r="S5" s="25">
        <v>0.57199999999999995</v>
      </c>
      <c r="T5" s="25">
        <v>0.54900000000000004</v>
      </c>
      <c r="U5" s="25">
        <v>0.51</v>
      </c>
      <c r="V5" s="25">
        <v>0.499</v>
      </c>
      <c r="W5" s="25">
        <v>0.47399999999999998</v>
      </c>
      <c r="X5" s="25">
        <v>0.433</v>
      </c>
      <c r="Y5" s="25">
        <v>0.57099999999999995</v>
      </c>
      <c r="Z5" s="25">
        <v>0.54800000000000004</v>
      </c>
      <c r="AA5" s="25">
        <v>0.50900000000000001</v>
      </c>
      <c r="AB5" s="30"/>
      <c r="AC5" s="30"/>
      <c r="AD5" s="30"/>
      <c r="AE5" s="30"/>
      <c r="AF5" s="30"/>
      <c r="AG5" s="30"/>
      <c r="AH5" s="30"/>
      <c r="AI5" s="30"/>
      <c r="AJ5" s="30"/>
      <c r="AK5" s="30"/>
      <c r="AL5" s="30"/>
      <c r="AM5" s="30"/>
      <c r="AN5" s="30"/>
      <c r="AO5" s="30"/>
      <c r="AP5" s="30"/>
    </row>
    <row r="6" spans="1:42" x14ac:dyDescent="0.2">
      <c r="A6" s="23">
        <f t="shared" ref="A6:A45" si="0">+A5+1</f>
        <v>20</v>
      </c>
      <c r="B6" s="25">
        <v>0.41399999999999998</v>
      </c>
      <c r="C6" s="25">
        <v>0.439</v>
      </c>
      <c r="D6" s="25">
        <v>0.42299999999999999</v>
      </c>
      <c r="E6" s="25">
        <v>0.39300000000000002</v>
      </c>
      <c r="F6" s="25">
        <v>0.34499999999999997</v>
      </c>
      <c r="G6" s="25">
        <v>0.46700000000000003</v>
      </c>
      <c r="H6" s="25">
        <v>0.439</v>
      </c>
      <c r="I6" s="25">
        <v>0.39500000000000002</v>
      </c>
      <c r="J6" s="25">
        <v>0.50900000000000001</v>
      </c>
      <c r="K6" s="25">
        <v>0.48399999999999999</v>
      </c>
      <c r="L6" s="25">
        <v>0.443</v>
      </c>
      <c r="M6" s="25">
        <v>0.57699999999999996</v>
      </c>
      <c r="N6" s="25">
        <v>0.55400000000000005</v>
      </c>
      <c r="O6" s="25">
        <v>0.51500000000000001</v>
      </c>
      <c r="P6" s="25">
        <v>0.50800000000000001</v>
      </c>
      <c r="Q6" s="25">
        <v>0.48299999999999998</v>
      </c>
      <c r="R6" s="25">
        <v>0.443</v>
      </c>
      <c r="S6" s="25">
        <v>0.57899999999999996</v>
      </c>
      <c r="T6" s="25">
        <v>0.55500000000000005</v>
      </c>
      <c r="U6" s="25">
        <v>0.51600000000000001</v>
      </c>
      <c r="V6" s="25">
        <v>0.50800000000000001</v>
      </c>
      <c r="W6" s="25">
        <v>0.48199999999999998</v>
      </c>
      <c r="X6" s="25">
        <v>0.442</v>
      </c>
      <c r="Y6" s="25">
        <v>0.57799999999999996</v>
      </c>
      <c r="Z6" s="25">
        <v>0.55400000000000005</v>
      </c>
      <c r="AA6" s="25">
        <v>0.51500000000000001</v>
      </c>
      <c r="AB6" s="30"/>
      <c r="AC6" s="30"/>
      <c r="AD6" s="30"/>
      <c r="AE6" s="30"/>
      <c r="AF6" s="30"/>
      <c r="AG6" s="30"/>
      <c r="AH6" s="30"/>
      <c r="AI6" s="30"/>
      <c r="AJ6" s="30"/>
      <c r="AK6" s="30"/>
      <c r="AL6" s="30"/>
      <c r="AM6" s="30"/>
      <c r="AN6" s="30"/>
      <c r="AO6" s="30"/>
      <c r="AP6" s="30"/>
    </row>
    <row r="7" spans="1:42" x14ac:dyDescent="0.2">
      <c r="A7" s="23">
        <f t="shared" si="0"/>
        <v>21</v>
      </c>
      <c r="B7" s="25">
        <v>0.41399999999999998</v>
      </c>
      <c r="C7" s="25">
        <v>0.439</v>
      </c>
      <c r="D7" s="25">
        <v>0.434</v>
      </c>
      <c r="E7" s="25">
        <v>0.40300000000000002</v>
      </c>
      <c r="F7" s="25">
        <v>0.35499999999999998</v>
      </c>
      <c r="G7" s="25">
        <v>0.47599999999999998</v>
      </c>
      <c r="H7" s="25">
        <v>0.44800000000000001</v>
      </c>
      <c r="I7" s="25">
        <v>0.40300000000000002</v>
      </c>
      <c r="J7" s="25">
        <v>0.51700000000000002</v>
      </c>
      <c r="K7" s="25">
        <v>0.49199999999999999</v>
      </c>
      <c r="L7" s="25">
        <v>0.45200000000000001</v>
      </c>
      <c r="M7" s="25">
        <v>0.58399999999999996</v>
      </c>
      <c r="N7" s="25">
        <v>0.56000000000000005</v>
      </c>
      <c r="O7" s="25">
        <v>0.52100000000000002</v>
      </c>
      <c r="P7" s="25">
        <v>0.51700000000000002</v>
      </c>
      <c r="Q7" s="25">
        <v>0.49199999999999999</v>
      </c>
      <c r="R7" s="25">
        <v>0.45100000000000001</v>
      </c>
      <c r="S7" s="25">
        <v>0.58499999999999996</v>
      </c>
      <c r="T7" s="25">
        <v>0.56200000000000006</v>
      </c>
      <c r="U7" s="25">
        <v>0.52300000000000002</v>
      </c>
      <c r="V7" s="25">
        <v>0.51600000000000001</v>
      </c>
      <c r="W7" s="25">
        <v>0.49099999999999999</v>
      </c>
      <c r="X7" s="25">
        <v>0.45</v>
      </c>
      <c r="Y7" s="25">
        <v>0.58499999999999996</v>
      </c>
      <c r="Z7" s="25">
        <v>0.56100000000000005</v>
      </c>
      <c r="AA7" s="25">
        <v>0.52200000000000002</v>
      </c>
      <c r="AB7" s="30"/>
      <c r="AC7" s="30"/>
      <c r="AD7" s="30"/>
      <c r="AE7" s="30"/>
      <c r="AF7" s="30"/>
      <c r="AG7" s="30"/>
      <c r="AH7" s="30"/>
      <c r="AI7" s="30"/>
      <c r="AJ7" s="30"/>
      <c r="AK7" s="30"/>
      <c r="AL7" s="30"/>
      <c r="AM7" s="30"/>
      <c r="AN7" s="30"/>
      <c r="AO7" s="30"/>
      <c r="AP7" s="30"/>
    </row>
    <row r="8" spans="1:42" x14ac:dyDescent="0.2">
      <c r="A8" s="23">
        <f t="shared" si="0"/>
        <v>22</v>
      </c>
      <c r="B8" s="25">
        <v>0.41399999999999998</v>
      </c>
      <c r="C8" s="25">
        <v>0.439</v>
      </c>
      <c r="D8" s="25">
        <v>0.44500000000000001</v>
      </c>
      <c r="E8" s="25">
        <v>0.41399999999999998</v>
      </c>
      <c r="F8" s="25">
        <v>0.36499999999999999</v>
      </c>
      <c r="G8" s="25">
        <v>0.48499999999999999</v>
      </c>
      <c r="H8" s="25">
        <v>0.45700000000000002</v>
      </c>
      <c r="I8" s="25">
        <v>0.41199999999999998</v>
      </c>
      <c r="J8" s="25">
        <v>0.52600000000000002</v>
      </c>
      <c r="K8" s="25">
        <v>0.501</v>
      </c>
      <c r="L8" s="25">
        <v>0.46</v>
      </c>
      <c r="M8" s="25">
        <v>0.59</v>
      </c>
      <c r="N8" s="25">
        <v>0.56699999999999995</v>
      </c>
      <c r="O8" s="25">
        <v>0.52800000000000002</v>
      </c>
      <c r="P8" s="25">
        <v>0.52600000000000002</v>
      </c>
      <c r="Q8" s="25">
        <v>0.501</v>
      </c>
      <c r="R8" s="25">
        <v>0.46</v>
      </c>
      <c r="S8" s="25">
        <v>0.59199999999999997</v>
      </c>
      <c r="T8" s="25">
        <v>0.56799999999999995</v>
      </c>
      <c r="U8" s="25">
        <v>0.52900000000000003</v>
      </c>
      <c r="V8" s="25">
        <v>0.52500000000000002</v>
      </c>
      <c r="W8" s="25">
        <v>0.499</v>
      </c>
      <c r="X8" s="25">
        <v>0.45800000000000002</v>
      </c>
      <c r="Y8" s="25">
        <v>0.59099999999999997</v>
      </c>
      <c r="Z8" s="25">
        <v>0.56799999999999995</v>
      </c>
      <c r="AA8" s="25">
        <v>0.52800000000000002</v>
      </c>
      <c r="AB8" s="30"/>
      <c r="AC8" s="30"/>
      <c r="AD8" s="30"/>
      <c r="AE8" s="30"/>
      <c r="AF8" s="30"/>
      <c r="AG8" s="30"/>
      <c r="AH8" s="30"/>
      <c r="AI8" s="30"/>
      <c r="AJ8" s="30"/>
      <c r="AK8" s="30"/>
      <c r="AL8" s="30"/>
      <c r="AM8" s="30"/>
      <c r="AN8" s="30"/>
      <c r="AO8" s="30"/>
      <c r="AP8" s="30"/>
    </row>
    <row r="9" spans="1:42" x14ac:dyDescent="0.2">
      <c r="A9" s="23">
        <f t="shared" si="0"/>
        <v>23</v>
      </c>
      <c r="B9" s="25">
        <v>0.41399999999999998</v>
      </c>
      <c r="C9" s="25">
        <v>0.439</v>
      </c>
      <c r="D9" s="25">
        <v>0.45600000000000002</v>
      </c>
      <c r="E9" s="25">
        <v>0.42399999999999999</v>
      </c>
      <c r="F9" s="25">
        <v>0.375</v>
      </c>
      <c r="G9" s="25">
        <v>0.49399999999999999</v>
      </c>
      <c r="H9" s="25">
        <v>0.46600000000000003</v>
      </c>
      <c r="I9" s="25">
        <v>0.42</v>
      </c>
      <c r="J9" s="25">
        <v>0.53500000000000003</v>
      </c>
      <c r="K9" s="25">
        <v>0.51</v>
      </c>
      <c r="L9" s="25">
        <v>0.46899999999999997</v>
      </c>
      <c r="M9" s="25">
        <v>0.59699999999999998</v>
      </c>
      <c r="N9" s="25">
        <v>0.57299999999999995</v>
      </c>
      <c r="O9" s="25">
        <v>0.53400000000000003</v>
      </c>
      <c r="P9" s="25">
        <v>0.53400000000000003</v>
      </c>
      <c r="Q9" s="25">
        <v>0.50900000000000001</v>
      </c>
      <c r="R9" s="25">
        <v>0.46800000000000003</v>
      </c>
      <c r="S9" s="25">
        <v>0.59799999999999998</v>
      </c>
      <c r="T9" s="25">
        <v>0.57499999999999996</v>
      </c>
      <c r="U9" s="25">
        <v>0.53500000000000003</v>
      </c>
      <c r="V9" s="25">
        <v>0.53400000000000003</v>
      </c>
      <c r="W9" s="25">
        <v>0.50800000000000001</v>
      </c>
      <c r="X9" s="25">
        <v>0.46700000000000003</v>
      </c>
      <c r="Y9" s="25">
        <v>0.59699999999999998</v>
      </c>
      <c r="Z9" s="25">
        <v>0.57399999999999995</v>
      </c>
      <c r="AA9" s="25">
        <v>0.53400000000000003</v>
      </c>
      <c r="AB9" s="30"/>
      <c r="AC9" s="30"/>
      <c r="AD9" s="30"/>
      <c r="AE9" s="30"/>
      <c r="AF9" s="30"/>
      <c r="AG9" s="30"/>
      <c r="AH9" s="30"/>
      <c r="AI9" s="30"/>
      <c r="AJ9" s="30"/>
      <c r="AK9" s="30"/>
      <c r="AL9" s="30"/>
      <c r="AM9" s="30"/>
      <c r="AN9" s="30"/>
      <c r="AO9" s="30"/>
      <c r="AP9" s="30"/>
    </row>
    <row r="10" spans="1:42" x14ac:dyDescent="0.2">
      <c r="A10" s="23">
        <f t="shared" si="0"/>
        <v>24</v>
      </c>
      <c r="B10" s="25">
        <v>0.41399999999999998</v>
      </c>
      <c r="C10" s="25">
        <v>0.439</v>
      </c>
      <c r="D10" s="25">
        <v>0.46600000000000003</v>
      </c>
      <c r="E10" s="25">
        <v>0.435</v>
      </c>
      <c r="F10" s="25">
        <v>0.38500000000000001</v>
      </c>
      <c r="G10" s="25">
        <v>0.503</v>
      </c>
      <c r="H10" s="25">
        <v>0.47499999999999998</v>
      </c>
      <c r="I10" s="25">
        <v>0.42899999999999999</v>
      </c>
      <c r="J10" s="25">
        <v>0.54300000000000004</v>
      </c>
      <c r="K10" s="25">
        <v>0.51800000000000002</v>
      </c>
      <c r="L10" s="25">
        <v>0.47699999999999998</v>
      </c>
      <c r="M10" s="25">
        <v>0.60299999999999998</v>
      </c>
      <c r="N10" s="25">
        <v>0.57999999999999996</v>
      </c>
      <c r="O10" s="25">
        <v>0.54100000000000004</v>
      </c>
      <c r="P10" s="25">
        <v>0.54300000000000004</v>
      </c>
      <c r="Q10" s="25">
        <v>0.51800000000000002</v>
      </c>
      <c r="R10" s="25">
        <v>0.47599999999999998</v>
      </c>
      <c r="S10" s="25">
        <v>0.60399999999999998</v>
      </c>
      <c r="T10" s="25">
        <v>0.58099999999999996</v>
      </c>
      <c r="U10" s="25">
        <v>0.54200000000000004</v>
      </c>
      <c r="V10" s="25">
        <v>0.54200000000000004</v>
      </c>
      <c r="W10" s="25">
        <v>0.51700000000000002</v>
      </c>
      <c r="X10" s="25">
        <v>0.47499999999999998</v>
      </c>
      <c r="Y10" s="25">
        <v>0.60399999999999998</v>
      </c>
      <c r="Z10" s="25">
        <v>0.57999999999999996</v>
      </c>
      <c r="AA10" s="25">
        <v>0.54100000000000004</v>
      </c>
      <c r="AB10" s="30"/>
      <c r="AC10" s="30"/>
      <c r="AD10" s="30"/>
      <c r="AE10" s="30"/>
      <c r="AF10" s="30"/>
      <c r="AG10" s="30"/>
      <c r="AH10" s="30"/>
      <c r="AI10" s="30"/>
      <c r="AJ10" s="30"/>
      <c r="AK10" s="30"/>
      <c r="AL10" s="30"/>
      <c r="AM10" s="30"/>
      <c r="AN10" s="30"/>
      <c r="AO10" s="30"/>
      <c r="AP10" s="30"/>
    </row>
    <row r="11" spans="1:42" x14ac:dyDescent="0.2">
      <c r="A11" s="23">
        <f t="shared" si="0"/>
        <v>25</v>
      </c>
      <c r="B11" s="25">
        <v>0.41399999999999998</v>
      </c>
      <c r="C11" s="25">
        <v>0.439</v>
      </c>
      <c r="D11" s="25">
        <v>0.47699999999999998</v>
      </c>
      <c r="E11" s="25">
        <v>0.44500000000000001</v>
      </c>
      <c r="F11" s="25">
        <v>0.39500000000000002</v>
      </c>
      <c r="G11" s="25">
        <v>0.51200000000000001</v>
      </c>
      <c r="H11" s="25">
        <v>0.48399999999999999</v>
      </c>
      <c r="I11" s="25">
        <v>0.437</v>
      </c>
      <c r="J11" s="25">
        <v>0.55200000000000005</v>
      </c>
      <c r="K11" s="25">
        <v>0.52700000000000002</v>
      </c>
      <c r="L11" s="25">
        <v>0.48499999999999999</v>
      </c>
      <c r="M11" s="25">
        <v>0.60899999999999999</v>
      </c>
      <c r="N11" s="25">
        <v>0.58599999999999997</v>
      </c>
      <c r="O11" s="25">
        <v>0.54700000000000004</v>
      </c>
      <c r="P11" s="25">
        <v>0.55200000000000005</v>
      </c>
      <c r="Q11" s="25">
        <v>0.52600000000000002</v>
      </c>
      <c r="R11" s="25">
        <v>0.48499999999999999</v>
      </c>
      <c r="S11" s="25">
        <v>0.61099999999999999</v>
      </c>
      <c r="T11" s="25">
        <v>0.58699999999999997</v>
      </c>
      <c r="U11" s="25">
        <v>0.54800000000000004</v>
      </c>
      <c r="V11" s="25">
        <v>0.55100000000000005</v>
      </c>
      <c r="W11" s="25">
        <v>0.52500000000000002</v>
      </c>
      <c r="X11" s="25">
        <v>0.48399999999999999</v>
      </c>
      <c r="Y11" s="25">
        <v>0.61</v>
      </c>
      <c r="Z11" s="25">
        <v>0.58699999999999997</v>
      </c>
      <c r="AA11" s="25">
        <v>0.54700000000000004</v>
      </c>
      <c r="AB11" s="30"/>
      <c r="AC11" s="30"/>
      <c r="AD11" s="30"/>
      <c r="AE11" s="30"/>
      <c r="AF11" s="30"/>
      <c r="AG11" s="30"/>
      <c r="AH11" s="30"/>
      <c r="AI11" s="30"/>
      <c r="AJ11" s="30"/>
      <c r="AK11" s="30"/>
      <c r="AL11" s="30"/>
      <c r="AM11" s="30"/>
      <c r="AN11" s="30"/>
      <c r="AO11" s="30"/>
      <c r="AP11" s="30"/>
    </row>
    <row r="12" spans="1:42" x14ac:dyDescent="0.2">
      <c r="A12" s="23">
        <f t="shared" si="0"/>
        <v>26</v>
      </c>
      <c r="B12" s="25">
        <v>0.41399999999999998</v>
      </c>
      <c r="C12" s="25">
        <v>0.439</v>
      </c>
      <c r="D12" s="25">
        <v>0.48799999999999999</v>
      </c>
      <c r="E12" s="25">
        <v>0.45600000000000002</v>
      </c>
      <c r="F12" s="25">
        <v>0.40500000000000003</v>
      </c>
      <c r="G12" s="25">
        <v>0.52100000000000002</v>
      </c>
      <c r="H12" s="25">
        <v>0.49199999999999999</v>
      </c>
      <c r="I12" s="25">
        <v>0.44600000000000001</v>
      </c>
      <c r="J12" s="25">
        <v>0.56100000000000005</v>
      </c>
      <c r="K12" s="25">
        <v>0.53500000000000003</v>
      </c>
      <c r="L12" s="25">
        <v>0.49399999999999999</v>
      </c>
      <c r="M12" s="25">
        <v>0.61599999999999999</v>
      </c>
      <c r="N12" s="25">
        <v>0.59299999999999997</v>
      </c>
      <c r="O12" s="25">
        <v>0.55400000000000005</v>
      </c>
      <c r="P12" s="25">
        <v>0.56000000000000005</v>
      </c>
      <c r="Q12" s="25">
        <v>0.53500000000000003</v>
      </c>
      <c r="R12" s="25">
        <v>0.49299999999999999</v>
      </c>
      <c r="S12" s="25">
        <v>0.61699999999999999</v>
      </c>
      <c r="T12" s="25">
        <v>0.59399999999999997</v>
      </c>
      <c r="U12" s="25">
        <v>0.55400000000000005</v>
      </c>
      <c r="V12" s="25">
        <v>0.56000000000000005</v>
      </c>
      <c r="W12" s="25">
        <v>0.53400000000000003</v>
      </c>
      <c r="X12" s="25">
        <v>0.49199999999999999</v>
      </c>
      <c r="Y12" s="25">
        <v>0.61599999999999999</v>
      </c>
      <c r="Z12" s="25">
        <v>0.59299999999999997</v>
      </c>
      <c r="AA12" s="25">
        <v>0.55400000000000005</v>
      </c>
      <c r="AB12" s="30"/>
      <c r="AC12" s="30"/>
      <c r="AD12" s="30"/>
      <c r="AE12" s="30"/>
      <c r="AF12" s="30"/>
      <c r="AG12" s="30"/>
      <c r="AH12" s="30"/>
      <c r="AI12" s="30"/>
      <c r="AJ12" s="30"/>
      <c r="AK12" s="30"/>
      <c r="AL12" s="30"/>
      <c r="AM12" s="30"/>
      <c r="AN12" s="30"/>
      <c r="AO12" s="30"/>
      <c r="AP12" s="30"/>
    </row>
    <row r="13" spans="1:42" x14ac:dyDescent="0.2">
      <c r="A13" s="23">
        <f t="shared" si="0"/>
        <v>27</v>
      </c>
      <c r="B13" s="25">
        <v>0.41399999999999998</v>
      </c>
      <c r="C13" s="25">
        <v>0.439</v>
      </c>
      <c r="D13" s="25">
        <v>0.498</v>
      </c>
      <c r="E13" s="25">
        <v>0.46600000000000003</v>
      </c>
      <c r="F13" s="25">
        <v>0.41499999999999998</v>
      </c>
      <c r="G13" s="25">
        <v>0.53</v>
      </c>
      <c r="H13" s="25">
        <v>0.501</v>
      </c>
      <c r="I13" s="25">
        <v>0.45400000000000001</v>
      </c>
      <c r="J13" s="25">
        <v>0.56899999999999995</v>
      </c>
      <c r="K13" s="25">
        <v>0.54400000000000004</v>
      </c>
      <c r="L13" s="25">
        <v>0.502</v>
      </c>
      <c r="M13" s="25">
        <v>0.622</v>
      </c>
      <c r="N13" s="25">
        <v>0.59899999999999998</v>
      </c>
      <c r="O13" s="25">
        <v>0.56000000000000005</v>
      </c>
      <c r="P13" s="25">
        <v>0.56899999999999995</v>
      </c>
      <c r="Q13" s="25">
        <v>0.54400000000000004</v>
      </c>
      <c r="R13" s="25">
        <v>0.502</v>
      </c>
      <c r="S13" s="25">
        <v>0.623</v>
      </c>
      <c r="T13" s="25">
        <v>0.6</v>
      </c>
      <c r="U13" s="25">
        <v>0.56100000000000005</v>
      </c>
      <c r="V13" s="25">
        <v>0.56799999999999995</v>
      </c>
      <c r="W13" s="25">
        <v>0.54300000000000004</v>
      </c>
      <c r="X13" s="25">
        <v>0.5</v>
      </c>
      <c r="Y13" s="25">
        <v>0.623</v>
      </c>
      <c r="Z13" s="25">
        <v>0.59899999999999998</v>
      </c>
      <c r="AA13" s="25">
        <v>0.56000000000000005</v>
      </c>
      <c r="AB13" s="30"/>
      <c r="AC13" s="30"/>
      <c r="AD13" s="30"/>
      <c r="AE13" s="30"/>
      <c r="AF13" s="30"/>
      <c r="AG13" s="30"/>
      <c r="AH13" s="30"/>
      <c r="AI13" s="30"/>
      <c r="AJ13" s="30"/>
      <c r="AK13" s="30"/>
      <c r="AL13" s="30"/>
      <c r="AM13" s="30"/>
      <c r="AN13" s="30"/>
      <c r="AO13" s="30"/>
      <c r="AP13" s="30"/>
    </row>
    <row r="14" spans="1:42" x14ac:dyDescent="0.2">
      <c r="A14" s="23">
        <f t="shared" si="0"/>
        <v>28</v>
      </c>
      <c r="B14" s="25">
        <v>0.41399999999999998</v>
      </c>
      <c r="C14" s="25">
        <v>0.439</v>
      </c>
      <c r="D14" s="25">
        <v>0.50900000000000001</v>
      </c>
      <c r="E14" s="25">
        <v>0.47699999999999998</v>
      </c>
      <c r="F14" s="25">
        <v>0.42499999999999999</v>
      </c>
      <c r="G14" s="25">
        <v>0.53900000000000003</v>
      </c>
      <c r="H14" s="25">
        <v>0.51</v>
      </c>
      <c r="I14" s="25">
        <v>0.46300000000000002</v>
      </c>
      <c r="J14" s="25">
        <v>0.57799999999999996</v>
      </c>
      <c r="K14" s="25">
        <v>0.55300000000000005</v>
      </c>
      <c r="L14" s="25">
        <v>0.51100000000000001</v>
      </c>
      <c r="M14" s="25">
        <v>0.629</v>
      </c>
      <c r="N14" s="25">
        <v>0.60599999999999998</v>
      </c>
      <c r="O14" s="25">
        <v>0.56599999999999995</v>
      </c>
      <c r="P14" s="25">
        <v>0.57799999999999996</v>
      </c>
      <c r="Q14" s="25">
        <v>0.55200000000000005</v>
      </c>
      <c r="R14" s="25">
        <v>0.51</v>
      </c>
      <c r="S14" s="25">
        <v>0.63</v>
      </c>
      <c r="T14" s="25">
        <v>0.60599999999999998</v>
      </c>
      <c r="U14" s="25">
        <v>0.56699999999999995</v>
      </c>
      <c r="V14" s="25">
        <v>0.57699999999999996</v>
      </c>
      <c r="W14" s="25">
        <v>0.55100000000000005</v>
      </c>
      <c r="X14" s="25">
        <v>0.50900000000000001</v>
      </c>
      <c r="Y14" s="25">
        <v>0.629</v>
      </c>
      <c r="Z14" s="25">
        <v>0.60499999999999998</v>
      </c>
      <c r="AA14" s="25">
        <v>0.56599999999999995</v>
      </c>
      <c r="AB14" s="30"/>
      <c r="AC14" s="30"/>
      <c r="AD14" s="30"/>
      <c r="AE14" s="30"/>
      <c r="AF14" s="30"/>
      <c r="AG14" s="30"/>
      <c r="AH14" s="30"/>
      <c r="AI14" s="30"/>
      <c r="AJ14" s="30"/>
      <c r="AK14" s="30"/>
      <c r="AL14" s="30"/>
      <c r="AM14" s="30"/>
      <c r="AN14" s="30"/>
      <c r="AO14" s="30"/>
      <c r="AP14" s="30"/>
    </row>
    <row r="15" spans="1:42" x14ac:dyDescent="0.2">
      <c r="A15" s="23">
        <f t="shared" si="0"/>
        <v>29</v>
      </c>
      <c r="B15" s="25">
        <v>0.41399999999999998</v>
      </c>
      <c r="C15" s="25">
        <v>0.439</v>
      </c>
      <c r="D15" s="25">
        <v>0.51900000000000002</v>
      </c>
      <c r="E15" s="25">
        <v>0.48699999999999999</v>
      </c>
      <c r="F15" s="25">
        <v>0.435</v>
      </c>
      <c r="G15" s="25">
        <v>0.54700000000000004</v>
      </c>
      <c r="H15" s="25">
        <v>0.51800000000000002</v>
      </c>
      <c r="I15" s="25">
        <v>0.47099999999999997</v>
      </c>
      <c r="J15" s="25">
        <v>0.58599999999999997</v>
      </c>
      <c r="K15" s="25">
        <v>0.56100000000000005</v>
      </c>
      <c r="L15" s="25">
        <v>0.51900000000000002</v>
      </c>
      <c r="M15" s="25">
        <v>0.63500000000000001</v>
      </c>
      <c r="N15" s="25">
        <v>0.61199999999999999</v>
      </c>
      <c r="O15" s="25">
        <v>0.57299999999999995</v>
      </c>
      <c r="P15" s="25">
        <v>0.58599999999999997</v>
      </c>
      <c r="Q15" s="25">
        <v>0.56100000000000005</v>
      </c>
      <c r="R15" s="25">
        <v>0.51800000000000002</v>
      </c>
      <c r="S15" s="25">
        <v>0.63600000000000001</v>
      </c>
      <c r="T15" s="25">
        <v>0.61299999999999999</v>
      </c>
      <c r="U15" s="25">
        <v>0.57299999999999995</v>
      </c>
      <c r="V15" s="25">
        <v>0.58499999999999996</v>
      </c>
      <c r="W15" s="25">
        <v>0.56000000000000005</v>
      </c>
      <c r="X15" s="25">
        <v>0.51700000000000002</v>
      </c>
      <c r="Y15" s="25">
        <v>0.63500000000000001</v>
      </c>
      <c r="Z15" s="25">
        <v>0.61199999999999999</v>
      </c>
      <c r="AA15" s="25">
        <v>0.57299999999999995</v>
      </c>
      <c r="AB15" s="30"/>
      <c r="AC15" s="30"/>
      <c r="AD15" s="30"/>
      <c r="AE15" s="30"/>
      <c r="AF15" s="30"/>
      <c r="AG15" s="30"/>
      <c r="AH15" s="30"/>
      <c r="AI15" s="30"/>
      <c r="AJ15" s="30"/>
      <c r="AK15" s="30"/>
      <c r="AL15" s="30"/>
      <c r="AM15" s="30"/>
      <c r="AN15" s="30"/>
      <c r="AO15" s="30"/>
      <c r="AP15" s="30"/>
    </row>
    <row r="16" spans="1:42" x14ac:dyDescent="0.2">
      <c r="A16" s="23">
        <f t="shared" si="0"/>
        <v>30</v>
      </c>
      <c r="B16" s="25">
        <v>0.41399999999999998</v>
      </c>
      <c r="C16" s="25">
        <v>0.439</v>
      </c>
      <c r="D16" s="25">
        <v>0.53</v>
      </c>
      <c r="E16" s="25">
        <v>0.497</v>
      </c>
      <c r="F16" s="25">
        <v>0.44500000000000001</v>
      </c>
      <c r="G16" s="25">
        <v>0.55600000000000005</v>
      </c>
      <c r="H16" s="25">
        <v>0.52700000000000002</v>
      </c>
      <c r="I16" s="25">
        <v>0.47899999999999998</v>
      </c>
      <c r="J16" s="25">
        <v>0.59499999999999997</v>
      </c>
      <c r="K16" s="25">
        <v>0.56999999999999995</v>
      </c>
      <c r="L16" s="25">
        <v>0.52700000000000002</v>
      </c>
      <c r="M16" s="25">
        <v>0.64100000000000001</v>
      </c>
      <c r="N16" s="25">
        <v>0.61799999999999999</v>
      </c>
      <c r="O16" s="25">
        <v>0.57899999999999996</v>
      </c>
      <c r="P16" s="25">
        <v>0.59399999999999997</v>
      </c>
      <c r="Q16" s="25">
        <v>0.56899999999999995</v>
      </c>
      <c r="R16" s="25">
        <v>0.52700000000000002</v>
      </c>
      <c r="S16" s="25">
        <v>0.64200000000000002</v>
      </c>
      <c r="T16" s="25">
        <v>0.61899999999999999</v>
      </c>
      <c r="U16" s="25">
        <v>0.57999999999999996</v>
      </c>
      <c r="V16" s="25">
        <v>0.59299999999999997</v>
      </c>
      <c r="W16" s="25">
        <v>0.56799999999999995</v>
      </c>
      <c r="X16" s="25">
        <v>0.52600000000000002</v>
      </c>
      <c r="Y16" s="25">
        <v>0.64100000000000001</v>
      </c>
      <c r="Z16" s="25">
        <v>0.61799999999999999</v>
      </c>
      <c r="AA16" s="25">
        <v>0.57899999999999996</v>
      </c>
      <c r="AB16" s="30"/>
      <c r="AC16" s="30"/>
      <c r="AD16" s="30"/>
      <c r="AE16" s="30"/>
      <c r="AF16" s="30"/>
      <c r="AG16" s="30"/>
      <c r="AH16" s="30"/>
      <c r="AI16" s="30"/>
      <c r="AJ16" s="30"/>
      <c r="AK16" s="30"/>
      <c r="AL16" s="30"/>
      <c r="AM16" s="30"/>
      <c r="AN16" s="30"/>
      <c r="AO16" s="30"/>
      <c r="AP16" s="30"/>
    </row>
    <row r="17" spans="1:42" x14ac:dyDescent="0.2">
      <c r="A17" s="23">
        <f t="shared" si="0"/>
        <v>31</v>
      </c>
      <c r="B17" s="25">
        <v>0.41399999999999998</v>
      </c>
      <c r="C17" s="25">
        <v>0.439</v>
      </c>
      <c r="D17" s="25">
        <v>0.54</v>
      </c>
      <c r="E17" s="25">
        <v>0.50800000000000001</v>
      </c>
      <c r="F17" s="25">
        <v>0.45500000000000002</v>
      </c>
      <c r="G17" s="25">
        <v>0.56499999999999995</v>
      </c>
      <c r="H17" s="25">
        <v>0.53600000000000003</v>
      </c>
      <c r="I17" s="25">
        <v>0.48799999999999999</v>
      </c>
      <c r="J17" s="25">
        <v>0.60299999999999998</v>
      </c>
      <c r="K17" s="25">
        <v>0.57799999999999996</v>
      </c>
      <c r="L17" s="25">
        <v>0.53600000000000003</v>
      </c>
      <c r="M17" s="25">
        <v>0.64700000000000002</v>
      </c>
      <c r="N17" s="25">
        <v>0.624</v>
      </c>
      <c r="O17" s="25">
        <v>0.58499999999999996</v>
      </c>
      <c r="P17" s="25">
        <v>0.60299999999999998</v>
      </c>
      <c r="Q17" s="25">
        <v>0.57699999999999996</v>
      </c>
      <c r="R17" s="25">
        <v>0.53500000000000003</v>
      </c>
      <c r="S17" s="25">
        <v>0.64800000000000002</v>
      </c>
      <c r="T17" s="25">
        <v>0.625</v>
      </c>
      <c r="U17" s="25">
        <v>0.58599999999999997</v>
      </c>
      <c r="V17" s="25">
        <v>0.60199999999999998</v>
      </c>
      <c r="W17" s="25">
        <v>0.57699999999999996</v>
      </c>
      <c r="X17" s="25">
        <v>0.53400000000000003</v>
      </c>
      <c r="Y17" s="25">
        <v>0.64700000000000002</v>
      </c>
      <c r="Z17" s="25">
        <v>0.624</v>
      </c>
      <c r="AA17" s="25">
        <v>0.58499999999999996</v>
      </c>
      <c r="AB17" s="30"/>
      <c r="AC17" s="30"/>
      <c r="AD17" s="30"/>
      <c r="AE17" s="30"/>
      <c r="AF17" s="30"/>
      <c r="AG17" s="30"/>
      <c r="AH17" s="30"/>
      <c r="AI17" s="30"/>
      <c r="AJ17" s="30"/>
      <c r="AK17" s="30"/>
      <c r="AL17" s="30"/>
      <c r="AM17" s="30"/>
      <c r="AN17" s="30"/>
      <c r="AO17" s="30"/>
      <c r="AP17" s="30"/>
    </row>
    <row r="18" spans="1:42" x14ac:dyDescent="0.2">
      <c r="A18" s="23">
        <f t="shared" si="0"/>
        <v>32</v>
      </c>
      <c r="B18" s="25">
        <v>0.41399999999999998</v>
      </c>
      <c r="C18" s="25">
        <v>0.439</v>
      </c>
      <c r="D18" s="25">
        <v>0.55000000000000004</v>
      </c>
      <c r="E18" s="25">
        <v>0.51800000000000002</v>
      </c>
      <c r="F18" s="25">
        <v>0.46500000000000002</v>
      </c>
      <c r="G18" s="25">
        <v>0.57299999999999995</v>
      </c>
      <c r="H18" s="25">
        <v>0.54400000000000004</v>
      </c>
      <c r="I18" s="25">
        <v>0.496</v>
      </c>
      <c r="J18" s="25">
        <v>0.61199999999999999</v>
      </c>
      <c r="K18" s="25">
        <v>0.58599999999999997</v>
      </c>
      <c r="L18" s="25">
        <v>0.54400000000000004</v>
      </c>
      <c r="M18" s="25">
        <v>0.65300000000000002</v>
      </c>
      <c r="N18" s="25">
        <v>0.63100000000000001</v>
      </c>
      <c r="O18" s="25">
        <v>0.59199999999999997</v>
      </c>
      <c r="P18" s="25">
        <v>0.61099999999999999</v>
      </c>
      <c r="Q18" s="25">
        <v>0.58599999999999997</v>
      </c>
      <c r="R18" s="25">
        <v>0.54300000000000004</v>
      </c>
      <c r="S18" s="25">
        <v>0.65400000000000003</v>
      </c>
      <c r="T18" s="25">
        <v>0.63100000000000001</v>
      </c>
      <c r="U18" s="25">
        <v>0.59199999999999997</v>
      </c>
      <c r="V18" s="25">
        <v>0.61</v>
      </c>
      <c r="W18" s="25">
        <v>0.58499999999999996</v>
      </c>
      <c r="X18" s="25">
        <v>0.54200000000000004</v>
      </c>
      <c r="Y18" s="25">
        <v>0.65400000000000003</v>
      </c>
      <c r="Z18" s="25">
        <v>0.63</v>
      </c>
      <c r="AA18" s="25">
        <v>0.59099999999999997</v>
      </c>
      <c r="AB18" s="30"/>
      <c r="AC18" s="30"/>
      <c r="AD18" s="30"/>
      <c r="AE18" s="30"/>
      <c r="AF18" s="30"/>
      <c r="AG18" s="30"/>
      <c r="AH18" s="30"/>
      <c r="AI18" s="30"/>
      <c r="AJ18" s="30"/>
      <c r="AK18" s="30"/>
      <c r="AL18" s="30"/>
      <c r="AM18" s="30"/>
      <c r="AN18" s="30"/>
      <c r="AO18" s="30"/>
      <c r="AP18" s="30"/>
    </row>
    <row r="19" spans="1:42" x14ac:dyDescent="0.2">
      <c r="A19" s="23">
        <f t="shared" si="0"/>
        <v>33</v>
      </c>
      <c r="B19" s="25">
        <v>0.41399999999999998</v>
      </c>
      <c r="C19" s="25">
        <v>0.439</v>
      </c>
      <c r="D19" s="25">
        <v>0.56000000000000005</v>
      </c>
      <c r="E19" s="25">
        <v>0.52800000000000002</v>
      </c>
      <c r="F19" s="25">
        <v>0.47499999999999998</v>
      </c>
      <c r="G19" s="25">
        <v>0.58199999999999996</v>
      </c>
      <c r="H19" s="25">
        <v>0.55200000000000005</v>
      </c>
      <c r="I19" s="25">
        <v>0.504</v>
      </c>
      <c r="J19" s="25">
        <v>0.62</v>
      </c>
      <c r="K19" s="25">
        <v>0.59499999999999997</v>
      </c>
      <c r="L19" s="25">
        <v>0.55200000000000005</v>
      </c>
      <c r="M19" s="25">
        <v>0.65900000000000003</v>
      </c>
      <c r="N19" s="25">
        <v>0.63700000000000001</v>
      </c>
      <c r="O19" s="25">
        <v>0.59799999999999998</v>
      </c>
      <c r="P19" s="25">
        <v>0.61899999999999999</v>
      </c>
      <c r="Q19" s="25">
        <v>0.59399999999999997</v>
      </c>
      <c r="R19" s="25">
        <v>0.55100000000000005</v>
      </c>
      <c r="S19" s="25">
        <v>0.66</v>
      </c>
      <c r="T19" s="25">
        <v>0.63700000000000001</v>
      </c>
      <c r="U19" s="25">
        <v>0.59799999999999998</v>
      </c>
      <c r="V19" s="25">
        <v>0.61899999999999999</v>
      </c>
      <c r="W19" s="25">
        <v>0.59299999999999997</v>
      </c>
      <c r="X19" s="25">
        <v>0.55100000000000005</v>
      </c>
      <c r="Y19" s="25">
        <v>0.66</v>
      </c>
      <c r="Z19" s="25">
        <v>0.63600000000000001</v>
      </c>
      <c r="AA19" s="25">
        <v>0.59699999999999998</v>
      </c>
      <c r="AB19" s="30"/>
      <c r="AC19" s="30"/>
      <c r="AD19" s="30"/>
      <c r="AE19" s="30"/>
      <c r="AF19" s="30"/>
      <c r="AG19" s="30"/>
      <c r="AH19" s="30"/>
      <c r="AI19" s="30"/>
      <c r="AJ19" s="30"/>
      <c r="AK19" s="30"/>
      <c r="AL19" s="30"/>
      <c r="AM19" s="30"/>
      <c r="AN19" s="30"/>
      <c r="AO19" s="30"/>
      <c r="AP19" s="30"/>
    </row>
    <row r="20" spans="1:42" x14ac:dyDescent="0.2">
      <c r="A20" s="23">
        <f t="shared" si="0"/>
        <v>34</v>
      </c>
      <c r="B20" s="25">
        <v>0.41399999999999998</v>
      </c>
      <c r="C20" s="25">
        <v>0.439</v>
      </c>
      <c r="D20" s="25">
        <v>0.56999999999999995</v>
      </c>
      <c r="E20" s="25">
        <v>0.53800000000000003</v>
      </c>
      <c r="F20" s="25">
        <v>0.48499999999999999</v>
      </c>
      <c r="G20" s="25">
        <v>0.59</v>
      </c>
      <c r="H20" s="25">
        <v>0.56100000000000005</v>
      </c>
      <c r="I20" s="25">
        <v>0.51300000000000001</v>
      </c>
      <c r="J20" s="25">
        <v>0.628</v>
      </c>
      <c r="K20" s="25">
        <v>0.60299999999999998</v>
      </c>
      <c r="L20" s="25">
        <v>0.56000000000000005</v>
      </c>
      <c r="M20" s="25">
        <v>0.66500000000000004</v>
      </c>
      <c r="N20" s="25">
        <v>0.64300000000000002</v>
      </c>
      <c r="O20" s="25">
        <v>0.60399999999999998</v>
      </c>
      <c r="P20" s="25">
        <v>0.627</v>
      </c>
      <c r="Q20" s="25">
        <v>0.60199999999999998</v>
      </c>
      <c r="R20" s="25">
        <v>0.56000000000000005</v>
      </c>
      <c r="S20" s="25">
        <v>0.66600000000000004</v>
      </c>
      <c r="T20" s="25">
        <v>0.64300000000000002</v>
      </c>
      <c r="U20" s="25">
        <v>0.60399999999999998</v>
      </c>
      <c r="V20" s="25">
        <v>0.627</v>
      </c>
      <c r="W20" s="25">
        <v>0.60099999999999998</v>
      </c>
      <c r="X20" s="25">
        <v>0.55900000000000005</v>
      </c>
      <c r="Y20" s="25">
        <v>0.66500000000000004</v>
      </c>
      <c r="Z20" s="25">
        <v>0.64300000000000002</v>
      </c>
      <c r="AA20" s="25">
        <v>0.60399999999999998</v>
      </c>
      <c r="AB20" s="30"/>
      <c r="AC20" s="30"/>
      <c r="AD20" s="30"/>
      <c r="AE20" s="30"/>
      <c r="AF20" s="30"/>
      <c r="AG20" s="30"/>
      <c r="AH20" s="30"/>
      <c r="AI20" s="30"/>
      <c r="AJ20" s="30"/>
      <c r="AK20" s="30"/>
      <c r="AL20" s="30"/>
      <c r="AM20" s="30"/>
      <c r="AN20" s="30"/>
      <c r="AO20" s="30"/>
      <c r="AP20" s="30"/>
    </row>
    <row r="21" spans="1:42" x14ac:dyDescent="0.2">
      <c r="A21" s="23">
        <f t="shared" si="0"/>
        <v>35</v>
      </c>
      <c r="B21" s="25">
        <v>0.41399999999999998</v>
      </c>
      <c r="C21" s="25">
        <v>0.439</v>
      </c>
      <c r="D21" s="25">
        <v>0.57999999999999996</v>
      </c>
      <c r="E21" s="25">
        <v>0.54700000000000004</v>
      </c>
      <c r="F21" s="25">
        <v>0.49399999999999999</v>
      </c>
      <c r="G21" s="25">
        <v>0.59799999999999998</v>
      </c>
      <c r="H21" s="25">
        <v>0.56899999999999995</v>
      </c>
      <c r="I21" s="25">
        <v>0.52100000000000002</v>
      </c>
      <c r="J21" s="25">
        <v>0.63600000000000001</v>
      </c>
      <c r="K21" s="25">
        <v>0.61099999999999999</v>
      </c>
      <c r="L21" s="25">
        <v>0.56899999999999995</v>
      </c>
      <c r="M21" s="25">
        <v>0.67100000000000004</v>
      </c>
      <c r="N21" s="25">
        <v>0.64900000000000002</v>
      </c>
      <c r="O21" s="25">
        <v>0.61</v>
      </c>
      <c r="P21" s="25">
        <v>0.63600000000000001</v>
      </c>
      <c r="Q21" s="25">
        <v>0.61</v>
      </c>
      <c r="R21" s="25">
        <v>0.56799999999999995</v>
      </c>
      <c r="S21" s="25">
        <v>0.67200000000000004</v>
      </c>
      <c r="T21" s="25">
        <v>0.64900000000000002</v>
      </c>
      <c r="U21" s="25">
        <v>0.61</v>
      </c>
      <c r="V21" s="25">
        <v>0.63500000000000001</v>
      </c>
      <c r="W21" s="25">
        <v>0.60899999999999999</v>
      </c>
      <c r="X21" s="25">
        <v>0.56699999999999995</v>
      </c>
      <c r="Y21" s="25">
        <v>0.67100000000000004</v>
      </c>
      <c r="Z21" s="25">
        <v>0.64900000000000002</v>
      </c>
      <c r="AA21" s="25">
        <v>0.61</v>
      </c>
      <c r="AB21" s="30"/>
      <c r="AC21" s="30"/>
      <c r="AD21" s="30"/>
      <c r="AE21" s="30"/>
      <c r="AF21" s="30"/>
      <c r="AG21" s="30"/>
      <c r="AH21" s="30"/>
      <c r="AI21" s="30"/>
      <c r="AJ21" s="30"/>
      <c r="AK21" s="30"/>
      <c r="AL21" s="30"/>
      <c r="AM21" s="30"/>
      <c r="AN21" s="30"/>
      <c r="AO21" s="30"/>
      <c r="AP21" s="30"/>
    </row>
    <row r="22" spans="1:42" x14ac:dyDescent="0.2">
      <c r="A22" s="23">
        <f t="shared" si="0"/>
        <v>36</v>
      </c>
      <c r="B22" s="25">
        <v>0.41399999999999998</v>
      </c>
      <c r="C22" s="25">
        <v>0.439</v>
      </c>
      <c r="D22" s="25">
        <v>0.58899999999999997</v>
      </c>
      <c r="E22" s="25">
        <v>0.55700000000000005</v>
      </c>
      <c r="F22" s="25">
        <v>0.504</v>
      </c>
      <c r="G22" s="25">
        <v>0.60599999999999998</v>
      </c>
      <c r="H22" s="25">
        <v>0.57699999999999996</v>
      </c>
      <c r="I22" s="25">
        <v>0.52900000000000003</v>
      </c>
      <c r="J22" s="25">
        <v>0.64400000000000002</v>
      </c>
      <c r="K22" s="25">
        <v>0.61899999999999999</v>
      </c>
      <c r="L22" s="25">
        <v>0.57699999999999996</v>
      </c>
      <c r="M22" s="25">
        <v>0.67700000000000005</v>
      </c>
      <c r="N22" s="25">
        <v>0.65500000000000003</v>
      </c>
      <c r="O22" s="25">
        <v>0.61599999999999999</v>
      </c>
      <c r="P22" s="25">
        <v>0.64400000000000002</v>
      </c>
      <c r="Q22" s="25">
        <v>0.61799999999999999</v>
      </c>
      <c r="R22" s="25">
        <v>0.57599999999999996</v>
      </c>
      <c r="S22" s="25">
        <v>0.67800000000000005</v>
      </c>
      <c r="T22" s="25">
        <v>0.65500000000000003</v>
      </c>
      <c r="U22" s="25">
        <v>0.61699999999999999</v>
      </c>
      <c r="V22" s="25">
        <v>0.64300000000000002</v>
      </c>
      <c r="W22" s="25">
        <v>0.61699999999999999</v>
      </c>
      <c r="X22" s="25">
        <v>0.57499999999999996</v>
      </c>
      <c r="Y22" s="25">
        <v>0.67700000000000005</v>
      </c>
      <c r="Z22" s="25">
        <v>0.65500000000000003</v>
      </c>
      <c r="AA22" s="25">
        <v>0.61599999999999999</v>
      </c>
      <c r="AB22" s="30"/>
      <c r="AC22" s="30"/>
      <c r="AD22" s="30"/>
      <c r="AE22" s="30"/>
      <c r="AF22" s="30"/>
      <c r="AG22" s="30"/>
      <c r="AH22" s="30"/>
      <c r="AI22" s="30"/>
      <c r="AJ22" s="30"/>
      <c r="AK22" s="30"/>
      <c r="AL22" s="30"/>
      <c r="AM22" s="30"/>
      <c r="AN22" s="30"/>
      <c r="AO22" s="30"/>
      <c r="AP22" s="30"/>
    </row>
    <row r="23" spans="1:42" x14ac:dyDescent="0.2">
      <c r="A23" s="23">
        <f t="shared" si="0"/>
        <v>37</v>
      </c>
      <c r="B23" s="25">
        <v>0.41399999999999998</v>
      </c>
      <c r="C23" s="25">
        <v>0.439</v>
      </c>
      <c r="D23" s="25">
        <v>0.59899999999999998</v>
      </c>
      <c r="E23" s="25">
        <v>0.56699999999999995</v>
      </c>
      <c r="F23" s="25">
        <v>0.51300000000000001</v>
      </c>
      <c r="G23" s="25">
        <v>0.61399999999999999</v>
      </c>
      <c r="H23" s="25">
        <v>0.58499999999999996</v>
      </c>
      <c r="I23" s="25">
        <v>0.53700000000000003</v>
      </c>
      <c r="J23" s="25">
        <v>0.65200000000000002</v>
      </c>
      <c r="K23" s="25">
        <v>0.627</v>
      </c>
      <c r="L23" s="25">
        <v>0.58499999999999996</v>
      </c>
      <c r="M23" s="25">
        <v>0.68300000000000005</v>
      </c>
      <c r="N23" s="25">
        <v>0.66100000000000003</v>
      </c>
      <c r="O23" s="25">
        <v>0.623</v>
      </c>
      <c r="P23" s="25">
        <v>0.65100000000000002</v>
      </c>
      <c r="Q23" s="25">
        <v>0.626</v>
      </c>
      <c r="R23" s="25">
        <v>0.58399999999999996</v>
      </c>
      <c r="S23" s="25">
        <v>0.68400000000000005</v>
      </c>
      <c r="T23" s="25">
        <v>0.66100000000000003</v>
      </c>
      <c r="U23" s="25">
        <v>0.623</v>
      </c>
      <c r="V23" s="25">
        <v>0.65100000000000002</v>
      </c>
      <c r="W23" s="25">
        <v>0.625</v>
      </c>
      <c r="X23" s="25">
        <v>0.58299999999999996</v>
      </c>
      <c r="Y23" s="25">
        <v>0.68300000000000005</v>
      </c>
      <c r="Z23" s="25">
        <v>0.66100000000000003</v>
      </c>
      <c r="AA23" s="25">
        <v>0.622</v>
      </c>
      <c r="AB23" s="30"/>
      <c r="AC23" s="30"/>
      <c r="AD23" s="30"/>
      <c r="AE23" s="30"/>
      <c r="AF23" s="30"/>
      <c r="AG23" s="30"/>
      <c r="AH23" s="30"/>
      <c r="AI23" s="30"/>
      <c r="AJ23" s="30"/>
      <c r="AK23" s="30"/>
      <c r="AL23" s="30"/>
      <c r="AM23" s="30"/>
      <c r="AN23" s="30"/>
      <c r="AO23" s="30"/>
      <c r="AP23" s="30"/>
    </row>
    <row r="24" spans="1:42" x14ac:dyDescent="0.2">
      <c r="A24" s="23">
        <f t="shared" si="0"/>
        <v>38</v>
      </c>
      <c r="B24" s="25">
        <v>0.41399999999999998</v>
      </c>
      <c r="C24" s="25">
        <v>0.439</v>
      </c>
      <c r="D24" s="25">
        <v>0.60799999999999998</v>
      </c>
      <c r="E24" s="25">
        <v>0.57599999999999996</v>
      </c>
      <c r="F24" s="25">
        <v>0.52300000000000002</v>
      </c>
      <c r="G24" s="25">
        <v>0.622</v>
      </c>
      <c r="H24" s="25">
        <v>0.59299999999999997</v>
      </c>
      <c r="I24" s="25">
        <v>0.54500000000000004</v>
      </c>
      <c r="J24" s="25">
        <v>0.66</v>
      </c>
      <c r="K24" s="25">
        <v>0.63500000000000001</v>
      </c>
      <c r="L24" s="25">
        <v>0.59299999999999997</v>
      </c>
      <c r="M24" s="25">
        <v>0.68899999999999995</v>
      </c>
      <c r="N24" s="25">
        <v>0.66700000000000004</v>
      </c>
      <c r="O24" s="25">
        <v>0.629</v>
      </c>
      <c r="P24" s="25">
        <v>0.65900000000000003</v>
      </c>
      <c r="Q24" s="25">
        <v>0.63400000000000001</v>
      </c>
      <c r="R24" s="25">
        <v>0.59199999999999997</v>
      </c>
      <c r="S24" s="25">
        <v>0.69</v>
      </c>
      <c r="T24" s="25">
        <v>0.66700000000000004</v>
      </c>
      <c r="U24" s="25">
        <v>0.629</v>
      </c>
      <c r="V24" s="25">
        <v>0.65900000000000003</v>
      </c>
      <c r="W24" s="25">
        <v>0.63300000000000001</v>
      </c>
      <c r="X24" s="25">
        <v>0.59099999999999997</v>
      </c>
      <c r="Y24" s="25">
        <v>0.68899999999999995</v>
      </c>
      <c r="Z24" s="25">
        <v>0.66700000000000004</v>
      </c>
      <c r="AA24" s="25">
        <v>0.628</v>
      </c>
      <c r="AB24" s="30"/>
      <c r="AC24" s="30"/>
      <c r="AD24" s="30"/>
      <c r="AE24" s="30"/>
      <c r="AF24" s="30"/>
      <c r="AG24" s="30"/>
      <c r="AH24" s="30"/>
      <c r="AI24" s="30"/>
      <c r="AJ24" s="30"/>
      <c r="AK24" s="30"/>
      <c r="AL24" s="30"/>
      <c r="AM24" s="30"/>
      <c r="AN24" s="30"/>
      <c r="AO24" s="30"/>
      <c r="AP24" s="30"/>
    </row>
    <row r="25" spans="1:42" x14ac:dyDescent="0.2">
      <c r="A25" s="23">
        <f t="shared" si="0"/>
        <v>39</v>
      </c>
      <c r="B25" s="25">
        <v>0.41399999999999998</v>
      </c>
      <c r="C25" s="25">
        <v>0.439</v>
      </c>
      <c r="D25" s="25">
        <v>0.61699999999999999</v>
      </c>
      <c r="E25" s="25">
        <v>0.58499999999999996</v>
      </c>
      <c r="F25" s="25">
        <v>0.53200000000000003</v>
      </c>
      <c r="G25" s="25">
        <v>0.63</v>
      </c>
      <c r="H25" s="25">
        <v>0.60099999999999998</v>
      </c>
      <c r="I25" s="25">
        <v>0.55300000000000005</v>
      </c>
      <c r="J25" s="25">
        <v>0.66700000000000004</v>
      </c>
      <c r="K25" s="25">
        <v>0.64300000000000002</v>
      </c>
      <c r="L25" s="25">
        <v>0.6</v>
      </c>
      <c r="M25" s="25">
        <v>0.69499999999999995</v>
      </c>
      <c r="N25" s="25">
        <v>0.67300000000000004</v>
      </c>
      <c r="O25" s="25">
        <v>0.63500000000000001</v>
      </c>
      <c r="P25" s="25">
        <v>0.66700000000000004</v>
      </c>
      <c r="Q25" s="25">
        <v>0.64200000000000002</v>
      </c>
      <c r="R25" s="25">
        <v>0.59899999999999998</v>
      </c>
      <c r="S25" s="25">
        <v>0.69499999999999995</v>
      </c>
      <c r="T25" s="25">
        <v>0.67300000000000004</v>
      </c>
      <c r="U25" s="25">
        <v>0.63500000000000001</v>
      </c>
      <c r="V25" s="25">
        <v>0.66600000000000004</v>
      </c>
      <c r="W25" s="25">
        <v>0.64100000000000001</v>
      </c>
      <c r="X25" s="25">
        <v>0.59899999999999998</v>
      </c>
      <c r="Y25" s="25">
        <v>0.69499999999999995</v>
      </c>
      <c r="Z25" s="25">
        <v>0.67300000000000004</v>
      </c>
      <c r="AA25" s="25">
        <v>0.63400000000000001</v>
      </c>
      <c r="AB25" s="30"/>
      <c r="AC25" s="30"/>
      <c r="AD25" s="30"/>
      <c r="AE25" s="30"/>
      <c r="AF25" s="30"/>
      <c r="AG25" s="30"/>
      <c r="AH25" s="30"/>
      <c r="AI25" s="30"/>
      <c r="AJ25" s="30"/>
      <c r="AK25" s="30"/>
      <c r="AL25" s="30"/>
      <c r="AM25" s="30"/>
      <c r="AN25" s="30"/>
      <c r="AO25" s="30"/>
      <c r="AP25" s="30"/>
    </row>
    <row r="26" spans="1:42" x14ac:dyDescent="0.2">
      <c r="A26" s="23">
        <f t="shared" si="0"/>
        <v>40</v>
      </c>
      <c r="B26" s="25">
        <v>0.53600000000000003</v>
      </c>
      <c r="C26" s="25">
        <v>0.56100000000000005</v>
      </c>
      <c r="D26" s="25">
        <v>0.626</v>
      </c>
      <c r="E26" s="25">
        <v>0.59499999999999997</v>
      </c>
      <c r="F26" s="25">
        <v>0.54100000000000004</v>
      </c>
      <c r="G26" s="25">
        <v>0.63800000000000001</v>
      </c>
      <c r="H26" s="25">
        <v>0.60899999999999999</v>
      </c>
      <c r="I26" s="25">
        <v>0.56100000000000005</v>
      </c>
      <c r="J26" s="25">
        <v>0.67500000000000004</v>
      </c>
      <c r="K26" s="25">
        <v>0.65</v>
      </c>
      <c r="L26" s="25">
        <v>0.60799999999999998</v>
      </c>
      <c r="M26" s="25">
        <v>0.70099999999999996</v>
      </c>
      <c r="N26" s="25">
        <v>0.67900000000000005</v>
      </c>
      <c r="O26" s="25">
        <v>0.64100000000000001</v>
      </c>
      <c r="P26" s="25">
        <v>0.67400000000000004</v>
      </c>
      <c r="Q26" s="25">
        <v>0.65</v>
      </c>
      <c r="R26" s="25">
        <v>0.60699999999999998</v>
      </c>
      <c r="S26" s="25">
        <v>0.70099999999999996</v>
      </c>
      <c r="T26" s="25">
        <v>0.67900000000000005</v>
      </c>
      <c r="U26" s="25">
        <v>0.64100000000000001</v>
      </c>
      <c r="V26" s="25">
        <v>0.67400000000000004</v>
      </c>
      <c r="W26" s="25">
        <v>0.64900000000000002</v>
      </c>
      <c r="X26" s="25">
        <v>0.60599999999999998</v>
      </c>
      <c r="Y26" s="25">
        <v>0.70099999999999996</v>
      </c>
      <c r="Z26" s="25">
        <v>0.67900000000000005</v>
      </c>
      <c r="AA26" s="25">
        <v>0.64</v>
      </c>
      <c r="AB26" s="30"/>
      <c r="AC26" s="30"/>
      <c r="AD26" s="30"/>
      <c r="AE26" s="30"/>
      <c r="AF26" s="30"/>
      <c r="AG26" s="30"/>
      <c r="AH26" s="30"/>
      <c r="AI26" s="30"/>
      <c r="AJ26" s="30"/>
      <c r="AK26" s="30"/>
      <c r="AL26" s="30"/>
      <c r="AM26" s="30"/>
      <c r="AN26" s="30"/>
      <c r="AO26" s="30"/>
      <c r="AP26" s="30"/>
    </row>
    <row r="27" spans="1:42" x14ac:dyDescent="0.2">
      <c r="A27" s="23">
        <f t="shared" si="0"/>
        <v>41</v>
      </c>
      <c r="B27" s="25">
        <v>0.53600000000000003</v>
      </c>
      <c r="C27" s="25">
        <v>0.56100000000000005</v>
      </c>
      <c r="D27" s="25">
        <v>0.625</v>
      </c>
      <c r="E27" s="25">
        <v>0.59299999999999997</v>
      </c>
      <c r="F27" s="25">
        <v>0.53900000000000003</v>
      </c>
      <c r="G27" s="25">
        <v>0.63600000000000001</v>
      </c>
      <c r="H27" s="25">
        <v>0.60699999999999998</v>
      </c>
      <c r="I27" s="25">
        <v>0.55700000000000005</v>
      </c>
      <c r="J27" s="25">
        <v>0.67300000000000004</v>
      </c>
      <c r="K27" s="25">
        <v>0.64700000000000002</v>
      </c>
      <c r="L27" s="25">
        <v>0.60399999999999998</v>
      </c>
      <c r="M27" s="25">
        <v>0.69599999999999995</v>
      </c>
      <c r="N27" s="25">
        <v>0.67400000000000004</v>
      </c>
      <c r="O27" s="25">
        <v>0.63500000000000001</v>
      </c>
      <c r="P27" s="25">
        <v>0.67300000000000004</v>
      </c>
      <c r="Q27" s="25">
        <v>0.64700000000000002</v>
      </c>
      <c r="R27" s="25">
        <v>0.60399999999999998</v>
      </c>
      <c r="S27" s="25">
        <v>0.69699999999999995</v>
      </c>
      <c r="T27" s="25">
        <v>0.67400000000000004</v>
      </c>
      <c r="U27" s="25">
        <v>0.63500000000000001</v>
      </c>
      <c r="V27" s="25">
        <v>0.67200000000000004</v>
      </c>
      <c r="W27" s="25">
        <v>0.64700000000000002</v>
      </c>
      <c r="X27" s="25">
        <v>0.60299999999999998</v>
      </c>
      <c r="Y27" s="25">
        <v>0.69599999999999995</v>
      </c>
      <c r="Z27" s="25">
        <v>0.67400000000000004</v>
      </c>
      <c r="AA27" s="25">
        <v>0.63400000000000001</v>
      </c>
      <c r="AB27" s="30"/>
      <c r="AC27" s="30"/>
      <c r="AD27" s="30"/>
      <c r="AE27" s="30"/>
      <c r="AF27" s="30"/>
      <c r="AG27" s="30"/>
      <c r="AH27" s="30"/>
      <c r="AI27" s="30"/>
      <c r="AJ27" s="30"/>
      <c r="AK27" s="30"/>
      <c r="AL27" s="30"/>
      <c r="AM27" s="30"/>
      <c r="AN27" s="30"/>
      <c r="AO27" s="30"/>
      <c r="AP27" s="30"/>
    </row>
    <row r="28" spans="1:42" x14ac:dyDescent="0.2">
      <c r="A28" s="23">
        <f t="shared" si="0"/>
        <v>42</v>
      </c>
      <c r="B28" s="25">
        <v>0.53600000000000003</v>
      </c>
      <c r="C28" s="25">
        <v>0.56100000000000005</v>
      </c>
      <c r="D28" s="25">
        <v>0.63400000000000001</v>
      </c>
      <c r="E28" s="25">
        <v>0.60199999999999998</v>
      </c>
      <c r="F28" s="25">
        <v>0.54800000000000004</v>
      </c>
      <c r="G28" s="25">
        <v>0.64400000000000002</v>
      </c>
      <c r="H28" s="25">
        <v>0.61499999999999999</v>
      </c>
      <c r="I28" s="25">
        <v>0.56599999999999995</v>
      </c>
      <c r="J28" s="25">
        <v>0.68100000000000005</v>
      </c>
      <c r="K28" s="25">
        <v>0.65500000000000003</v>
      </c>
      <c r="L28" s="25">
        <v>0.61199999999999999</v>
      </c>
      <c r="M28" s="25">
        <v>0.70299999999999996</v>
      </c>
      <c r="N28" s="25">
        <v>0.68</v>
      </c>
      <c r="O28" s="25">
        <v>0.64100000000000001</v>
      </c>
      <c r="P28" s="25">
        <v>0.68100000000000005</v>
      </c>
      <c r="Q28" s="25">
        <v>0.65500000000000003</v>
      </c>
      <c r="R28" s="25">
        <v>0.61199999999999999</v>
      </c>
      <c r="S28" s="25">
        <v>0.70299999999999996</v>
      </c>
      <c r="T28" s="25">
        <v>0.68100000000000005</v>
      </c>
      <c r="U28" s="25">
        <v>0.64100000000000001</v>
      </c>
      <c r="V28" s="25">
        <v>0.68</v>
      </c>
      <c r="W28" s="25">
        <v>0.65500000000000003</v>
      </c>
      <c r="X28" s="25">
        <v>0.61099999999999999</v>
      </c>
      <c r="Y28" s="25">
        <v>0.70299999999999996</v>
      </c>
      <c r="Z28" s="25">
        <v>0.68</v>
      </c>
      <c r="AA28" s="25">
        <v>0.64100000000000001</v>
      </c>
      <c r="AB28" s="30"/>
      <c r="AC28" s="30"/>
      <c r="AD28" s="30"/>
      <c r="AE28" s="30"/>
      <c r="AF28" s="30"/>
      <c r="AG28" s="30"/>
      <c r="AH28" s="30"/>
      <c r="AI28" s="30"/>
      <c r="AJ28" s="30"/>
      <c r="AK28" s="30"/>
      <c r="AL28" s="30"/>
      <c r="AM28" s="30"/>
      <c r="AN28" s="30"/>
      <c r="AO28" s="30"/>
      <c r="AP28" s="30"/>
    </row>
    <row r="29" spans="1:42" x14ac:dyDescent="0.2">
      <c r="A29" s="23">
        <f t="shared" si="0"/>
        <v>43</v>
      </c>
      <c r="B29" s="25">
        <v>0.53600000000000003</v>
      </c>
      <c r="C29" s="25">
        <v>0.56100000000000005</v>
      </c>
      <c r="D29" s="25">
        <v>0.64300000000000002</v>
      </c>
      <c r="E29" s="25">
        <v>0.61099999999999999</v>
      </c>
      <c r="F29" s="25">
        <v>0.55800000000000005</v>
      </c>
      <c r="G29" s="25">
        <v>0.65200000000000002</v>
      </c>
      <c r="H29" s="25">
        <v>0.623</v>
      </c>
      <c r="I29" s="25">
        <v>0.57399999999999995</v>
      </c>
      <c r="J29" s="25">
        <v>0.68799999999999994</v>
      </c>
      <c r="K29" s="25">
        <v>0.66300000000000003</v>
      </c>
      <c r="L29" s="25">
        <v>0.62</v>
      </c>
      <c r="M29" s="25">
        <v>0.70899999999999996</v>
      </c>
      <c r="N29" s="25">
        <v>0.68700000000000006</v>
      </c>
      <c r="O29" s="25">
        <v>0.64800000000000002</v>
      </c>
      <c r="P29" s="25">
        <v>0.68799999999999994</v>
      </c>
      <c r="Q29" s="25">
        <v>0.66300000000000003</v>
      </c>
      <c r="R29" s="25">
        <v>0.62</v>
      </c>
      <c r="S29" s="25">
        <v>0.71</v>
      </c>
      <c r="T29" s="25">
        <v>0.68700000000000006</v>
      </c>
      <c r="U29" s="25">
        <v>0.64800000000000002</v>
      </c>
      <c r="V29" s="25">
        <v>0.68799999999999994</v>
      </c>
      <c r="W29" s="25">
        <v>0.66300000000000003</v>
      </c>
      <c r="X29" s="25">
        <v>0.61899999999999999</v>
      </c>
      <c r="Y29" s="25">
        <v>0.70899999999999996</v>
      </c>
      <c r="Z29" s="25">
        <v>0.68600000000000005</v>
      </c>
      <c r="AA29" s="25">
        <v>0.64700000000000002</v>
      </c>
      <c r="AB29" s="30"/>
      <c r="AC29" s="30"/>
      <c r="AD29" s="30"/>
      <c r="AE29" s="30"/>
      <c r="AF29" s="30"/>
      <c r="AG29" s="30"/>
      <c r="AH29" s="30"/>
      <c r="AI29" s="30"/>
      <c r="AJ29" s="30"/>
      <c r="AK29" s="30"/>
      <c r="AL29" s="30"/>
      <c r="AM29" s="30"/>
      <c r="AN29" s="30"/>
      <c r="AO29" s="30"/>
      <c r="AP29" s="30"/>
    </row>
    <row r="30" spans="1:42" x14ac:dyDescent="0.2">
      <c r="A30" s="23">
        <f t="shared" si="0"/>
        <v>44</v>
      </c>
      <c r="B30" s="25">
        <v>0.53600000000000003</v>
      </c>
      <c r="C30" s="25">
        <v>0.56100000000000005</v>
      </c>
      <c r="D30" s="25">
        <v>0.65200000000000002</v>
      </c>
      <c r="E30" s="25">
        <v>0.621</v>
      </c>
      <c r="F30" s="25">
        <v>0.56699999999999995</v>
      </c>
      <c r="G30" s="25">
        <v>0.66100000000000003</v>
      </c>
      <c r="H30" s="25">
        <v>0.63200000000000001</v>
      </c>
      <c r="I30" s="25">
        <v>0.58199999999999996</v>
      </c>
      <c r="J30" s="25">
        <v>0.69599999999999995</v>
      </c>
      <c r="K30" s="25">
        <v>0.67100000000000004</v>
      </c>
      <c r="L30" s="25">
        <v>0.628</v>
      </c>
      <c r="M30" s="25">
        <v>0.71499999999999997</v>
      </c>
      <c r="N30" s="25">
        <v>0.69299999999999995</v>
      </c>
      <c r="O30" s="25">
        <v>0.65400000000000003</v>
      </c>
      <c r="P30" s="25">
        <v>0.69599999999999995</v>
      </c>
      <c r="Q30" s="25">
        <v>0.67100000000000004</v>
      </c>
      <c r="R30" s="25">
        <v>0.628</v>
      </c>
      <c r="S30" s="25">
        <v>0.71599999999999997</v>
      </c>
      <c r="T30" s="25">
        <v>0.69299999999999995</v>
      </c>
      <c r="U30" s="25">
        <v>0.65400000000000003</v>
      </c>
      <c r="V30" s="25">
        <v>0.69599999999999995</v>
      </c>
      <c r="W30" s="25">
        <v>0.67</v>
      </c>
      <c r="X30" s="25">
        <v>0.627</v>
      </c>
      <c r="Y30" s="25">
        <v>0.71499999999999997</v>
      </c>
      <c r="Z30" s="25">
        <v>0.69299999999999995</v>
      </c>
      <c r="AA30" s="25">
        <v>0.65300000000000002</v>
      </c>
      <c r="AB30" s="30"/>
      <c r="AC30" s="30"/>
      <c r="AD30" s="30"/>
      <c r="AE30" s="30"/>
      <c r="AF30" s="30"/>
      <c r="AG30" s="30"/>
      <c r="AH30" s="30"/>
      <c r="AI30" s="30"/>
      <c r="AJ30" s="30"/>
      <c r="AK30" s="30"/>
      <c r="AL30" s="30"/>
      <c r="AM30" s="30"/>
      <c r="AN30" s="30"/>
      <c r="AO30" s="30"/>
      <c r="AP30" s="30"/>
    </row>
    <row r="31" spans="1:42" x14ac:dyDescent="0.2">
      <c r="A31" s="23">
        <f t="shared" si="0"/>
        <v>45</v>
      </c>
      <c r="B31" s="25">
        <v>0.59499999999999997</v>
      </c>
      <c r="C31" s="25">
        <v>0.60899999999999999</v>
      </c>
      <c r="D31" s="25">
        <v>0.66200000000000003</v>
      </c>
      <c r="E31" s="25">
        <v>0.63</v>
      </c>
      <c r="F31" s="25">
        <v>0.57699999999999996</v>
      </c>
      <c r="G31" s="25">
        <v>0.66900000000000004</v>
      </c>
      <c r="H31" s="25">
        <v>0.64</v>
      </c>
      <c r="I31" s="25">
        <v>0.59</v>
      </c>
      <c r="J31" s="25">
        <v>0.70399999999999996</v>
      </c>
      <c r="K31" s="25">
        <v>0.67900000000000005</v>
      </c>
      <c r="L31" s="25">
        <v>0.63600000000000001</v>
      </c>
      <c r="M31" s="25">
        <v>0.72199999999999998</v>
      </c>
      <c r="N31" s="25">
        <v>0.7</v>
      </c>
      <c r="O31" s="25">
        <v>0.66100000000000003</v>
      </c>
      <c r="P31" s="25">
        <v>0.70399999999999996</v>
      </c>
      <c r="Q31" s="25">
        <v>0.67900000000000005</v>
      </c>
      <c r="R31" s="25">
        <v>0.63500000000000001</v>
      </c>
      <c r="S31" s="25">
        <v>0.72199999999999998</v>
      </c>
      <c r="T31" s="25">
        <v>0.7</v>
      </c>
      <c r="U31" s="25">
        <v>0.66100000000000003</v>
      </c>
      <c r="V31" s="25">
        <v>0.70299999999999996</v>
      </c>
      <c r="W31" s="25">
        <v>0.67800000000000005</v>
      </c>
      <c r="X31" s="25">
        <v>0.63500000000000001</v>
      </c>
      <c r="Y31" s="25">
        <v>0.72099999999999997</v>
      </c>
      <c r="Z31" s="25">
        <v>0.69899999999999995</v>
      </c>
      <c r="AA31" s="25">
        <v>0.66</v>
      </c>
      <c r="AB31" s="30"/>
      <c r="AC31" s="30"/>
      <c r="AD31" s="30"/>
      <c r="AE31" s="30"/>
      <c r="AF31" s="30"/>
      <c r="AG31" s="30"/>
      <c r="AH31" s="30"/>
      <c r="AI31" s="30"/>
      <c r="AJ31" s="30"/>
      <c r="AK31" s="30"/>
      <c r="AL31" s="30"/>
      <c r="AM31" s="30"/>
      <c r="AN31" s="30"/>
      <c r="AO31" s="30"/>
      <c r="AP31" s="30"/>
    </row>
    <row r="32" spans="1:42" x14ac:dyDescent="0.2">
      <c r="A32" s="23">
        <f t="shared" si="0"/>
        <v>46</v>
      </c>
      <c r="B32" s="25">
        <v>0.59499999999999997</v>
      </c>
      <c r="C32" s="25">
        <v>0.60899999999999999</v>
      </c>
      <c r="D32" s="25">
        <v>0.67100000000000004</v>
      </c>
      <c r="E32" s="25">
        <v>0.64</v>
      </c>
      <c r="F32" s="25">
        <v>0.58599999999999997</v>
      </c>
      <c r="G32" s="25">
        <v>0.67700000000000005</v>
      </c>
      <c r="H32" s="25">
        <v>0.64800000000000002</v>
      </c>
      <c r="I32" s="25">
        <v>0.59899999999999998</v>
      </c>
      <c r="J32" s="25">
        <v>0.71099999999999997</v>
      </c>
      <c r="K32" s="25">
        <v>0.68700000000000006</v>
      </c>
      <c r="L32" s="25">
        <v>0.64400000000000002</v>
      </c>
      <c r="M32" s="25">
        <v>0.72799999999999998</v>
      </c>
      <c r="N32" s="25">
        <v>0.70599999999999996</v>
      </c>
      <c r="O32" s="25">
        <v>0.66700000000000004</v>
      </c>
      <c r="P32" s="25">
        <v>0.71099999999999997</v>
      </c>
      <c r="Q32" s="25">
        <v>0.68600000000000005</v>
      </c>
      <c r="R32" s="25">
        <v>0.64300000000000002</v>
      </c>
      <c r="S32" s="25">
        <v>0.72799999999999998</v>
      </c>
      <c r="T32" s="25">
        <v>0.70599999999999996</v>
      </c>
      <c r="U32" s="25">
        <v>0.66700000000000004</v>
      </c>
      <c r="V32" s="25">
        <v>0.71099999999999997</v>
      </c>
      <c r="W32" s="25">
        <v>0.68600000000000005</v>
      </c>
      <c r="X32" s="25">
        <v>0.64200000000000002</v>
      </c>
      <c r="Y32" s="25">
        <v>0.72699999999999998</v>
      </c>
      <c r="Z32" s="25">
        <v>0.70599999999999996</v>
      </c>
      <c r="AA32" s="25">
        <v>0.66600000000000004</v>
      </c>
      <c r="AB32" s="30"/>
      <c r="AC32" s="30"/>
      <c r="AD32" s="30"/>
      <c r="AE32" s="30"/>
      <c r="AF32" s="30"/>
      <c r="AG32" s="30"/>
      <c r="AH32" s="30"/>
      <c r="AI32" s="30"/>
      <c r="AJ32" s="30"/>
      <c r="AK32" s="30"/>
      <c r="AL32" s="30"/>
      <c r="AM32" s="30"/>
      <c r="AN32" s="30"/>
      <c r="AO32" s="30"/>
      <c r="AP32" s="30"/>
    </row>
    <row r="33" spans="1:42" x14ac:dyDescent="0.2">
      <c r="A33" s="23">
        <f t="shared" si="0"/>
        <v>47</v>
      </c>
      <c r="B33" s="25">
        <v>0.59499999999999997</v>
      </c>
      <c r="C33" s="25">
        <v>0.60899999999999999</v>
      </c>
      <c r="D33" s="25">
        <v>0.68</v>
      </c>
      <c r="E33" s="25">
        <v>0.64900000000000002</v>
      </c>
      <c r="F33" s="25">
        <v>0.59599999999999997</v>
      </c>
      <c r="G33" s="25">
        <v>0.68500000000000005</v>
      </c>
      <c r="H33" s="25">
        <v>0.65700000000000003</v>
      </c>
      <c r="I33" s="25">
        <v>0.60699999999999998</v>
      </c>
      <c r="J33" s="25">
        <v>0.71899999999999997</v>
      </c>
      <c r="K33" s="25">
        <v>0.69399999999999995</v>
      </c>
      <c r="L33" s="25">
        <v>0.65200000000000002</v>
      </c>
      <c r="M33" s="25">
        <v>0.73399999999999999</v>
      </c>
      <c r="N33" s="25">
        <v>0.71199999999999997</v>
      </c>
      <c r="O33" s="25">
        <v>0.67400000000000004</v>
      </c>
      <c r="P33" s="25">
        <v>0.71899999999999997</v>
      </c>
      <c r="Q33" s="25">
        <v>0.69399999999999995</v>
      </c>
      <c r="R33" s="25">
        <v>0.65100000000000002</v>
      </c>
      <c r="S33" s="25">
        <v>0.73399999999999999</v>
      </c>
      <c r="T33" s="25">
        <v>0.71199999999999997</v>
      </c>
      <c r="U33" s="25">
        <v>0.67400000000000004</v>
      </c>
      <c r="V33" s="25">
        <v>0.71799999999999997</v>
      </c>
      <c r="W33" s="25">
        <v>0.69299999999999995</v>
      </c>
      <c r="X33" s="25">
        <v>0.65</v>
      </c>
      <c r="Y33" s="25">
        <v>0.73399999999999999</v>
      </c>
      <c r="Z33" s="25">
        <v>0.71199999999999997</v>
      </c>
      <c r="AA33" s="25">
        <v>0.67300000000000004</v>
      </c>
      <c r="AB33" s="30"/>
      <c r="AC33" s="30"/>
      <c r="AD33" s="30"/>
      <c r="AE33" s="30"/>
      <c r="AF33" s="30"/>
      <c r="AG33" s="30"/>
      <c r="AH33" s="30"/>
      <c r="AI33" s="30"/>
      <c r="AJ33" s="30"/>
      <c r="AK33" s="30"/>
      <c r="AL33" s="30"/>
      <c r="AM33" s="30"/>
      <c r="AN33" s="30"/>
      <c r="AO33" s="30"/>
      <c r="AP33" s="30"/>
    </row>
    <row r="34" spans="1:42" x14ac:dyDescent="0.2">
      <c r="A34" s="23">
        <f t="shared" si="0"/>
        <v>48</v>
      </c>
      <c r="B34" s="25">
        <v>0.59499999999999997</v>
      </c>
      <c r="C34" s="25">
        <v>0.60899999999999999</v>
      </c>
      <c r="D34" s="25">
        <v>0.68899999999999995</v>
      </c>
      <c r="E34" s="25">
        <v>0.65900000000000003</v>
      </c>
      <c r="F34" s="25">
        <v>0.60599999999999998</v>
      </c>
      <c r="G34" s="25">
        <v>0.69399999999999995</v>
      </c>
      <c r="H34" s="25">
        <v>0.66500000000000004</v>
      </c>
      <c r="I34" s="25">
        <v>0.61599999999999999</v>
      </c>
      <c r="J34" s="25">
        <v>0.72599999999999998</v>
      </c>
      <c r="K34" s="25">
        <v>0.70199999999999996</v>
      </c>
      <c r="L34" s="25">
        <v>0.65900000000000003</v>
      </c>
      <c r="M34" s="25">
        <v>0.74</v>
      </c>
      <c r="N34" s="25">
        <v>0.71799999999999997</v>
      </c>
      <c r="O34" s="25">
        <v>0.68</v>
      </c>
      <c r="P34" s="25">
        <v>0.72599999999999998</v>
      </c>
      <c r="Q34" s="25">
        <v>0.70099999999999996</v>
      </c>
      <c r="R34" s="25">
        <v>0.65900000000000003</v>
      </c>
      <c r="S34" s="25">
        <v>0.74</v>
      </c>
      <c r="T34" s="25">
        <v>0.71799999999999997</v>
      </c>
      <c r="U34" s="25">
        <v>0.68</v>
      </c>
      <c r="V34" s="25">
        <v>0.72599999999999998</v>
      </c>
      <c r="W34" s="25">
        <v>0.70099999999999996</v>
      </c>
      <c r="X34" s="25">
        <v>0.65800000000000003</v>
      </c>
      <c r="Y34" s="25">
        <v>0.74</v>
      </c>
      <c r="Z34" s="25">
        <v>0.71799999999999997</v>
      </c>
      <c r="AA34" s="25">
        <v>0.67900000000000005</v>
      </c>
      <c r="AB34" s="30"/>
      <c r="AC34" s="30"/>
      <c r="AD34" s="30"/>
      <c r="AE34" s="30"/>
      <c r="AF34" s="30"/>
      <c r="AG34" s="30"/>
      <c r="AH34" s="30"/>
      <c r="AI34" s="30"/>
      <c r="AJ34" s="30"/>
      <c r="AK34" s="30"/>
      <c r="AL34" s="30"/>
      <c r="AM34" s="30"/>
      <c r="AN34" s="30"/>
      <c r="AO34" s="30"/>
      <c r="AP34" s="30"/>
    </row>
    <row r="35" spans="1:42" x14ac:dyDescent="0.2">
      <c r="A35" s="23">
        <f t="shared" si="0"/>
        <v>49</v>
      </c>
      <c r="B35" s="25">
        <v>0.59499999999999997</v>
      </c>
      <c r="C35" s="25">
        <v>0.60899999999999999</v>
      </c>
      <c r="D35" s="25">
        <v>0.69899999999999995</v>
      </c>
      <c r="E35" s="25">
        <v>0.66900000000000004</v>
      </c>
      <c r="F35" s="25">
        <v>0.61599999999999999</v>
      </c>
      <c r="G35" s="25">
        <v>0.70299999999999996</v>
      </c>
      <c r="H35" s="25">
        <v>0.67400000000000004</v>
      </c>
      <c r="I35" s="25">
        <v>0.625</v>
      </c>
      <c r="J35" s="25">
        <v>0.73299999999999998</v>
      </c>
      <c r="K35" s="25">
        <v>0.70899999999999996</v>
      </c>
      <c r="L35" s="25">
        <v>0.66700000000000004</v>
      </c>
      <c r="M35" s="25">
        <v>0.746</v>
      </c>
      <c r="N35" s="25">
        <v>0.72499999999999998</v>
      </c>
      <c r="O35" s="25">
        <v>0.68700000000000006</v>
      </c>
      <c r="P35" s="25">
        <v>0.73299999999999998</v>
      </c>
      <c r="Q35" s="25">
        <v>0.70899999999999996</v>
      </c>
      <c r="R35" s="25">
        <v>0.66600000000000004</v>
      </c>
      <c r="S35" s="25">
        <v>0.746</v>
      </c>
      <c r="T35" s="25">
        <v>0.72499999999999998</v>
      </c>
      <c r="U35" s="25">
        <v>0.68600000000000005</v>
      </c>
      <c r="V35" s="25">
        <v>0.73299999999999998</v>
      </c>
      <c r="W35" s="25">
        <v>0.70799999999999996</v>
      </c>
      <c r="X35" s="25">
        <v>0.66600000000000004</v>
      </c>
      <c r="Y35" s="25">
        <v>0.746</v>
      </c>
      <c r="Z35" s="25">
        <v>0.72399999999999998</v>
      </c>
      <c r="AA35" s="25">
        <v>0.68600000000000005</v>
      </c>
      <c r="AB35" s="30"/>
      <c r="AC35" s="30"/>
      <c r="AD35" s="30"/>
      <c r="AE35" s="30"/>
      <c r="AF35" s="30"/>
      <c r="AG35" s="30"/>
      <c r="AH35" s="30"/>
      <c r="AI35" s="30"/>
      <c r="AJ35" s="30"/>
      <c r="AK35" s="30"/>
      <c r="AL35" s="30"/>
      <c r="AM35" s="30"/>
      <c r="AN35" s="30"/>
      <c r="AO35" s="30"/>
      <c r="AP35" s="30"/>
    </row>
    <row r="36" spans="1:42" x14ac:dyDescent="0.2">
      <c r="A36" s="23">
        <f t="shared" si="0"/>
        <v>50</v>
      </c>
      <c r="B36" s="25">
        <v>0.66200000000000003</v>
      </c>
      <c r="C36" s="25">
        <v>0.66900000000000004</v>
      </c>
      <c r="D36" s="25">
        <v>0.70899999999999996</v>
      </c>
      <c r="E36" s="25">
        <v>0.67900000000000005</v>
      </c>
      <c r="F36" s="25">
        <v>0.627</v>
      </c>
      <c r="G36" s="25">
        <v>0.71199999999999997</v>
      </c>
      <c r="H36" s="25">
        <v>0.68400000000000005</v>
      </c>
      <c r="I36" s="25">
        <v>0.63500000000000001</v>
      </c>
      <c r="J36" s="25">
        <v>0.74099999999999999</v>
      </c>
      <c r="K36" s="25">
        <v>0.71699999999999997</v>
      </c>
      <c r="L36" s="25">
        <v>0.67400000000000004</v>
      </c>
      <c r="M36" s="25">
        <v>0.752</v>
      </c>
      <c r="N36" s="25">
        <v>0.73099999999999998</v>
      </c>
      <c r="O36" s="25">
        <v>0.69299999999999995</v>
      </c>
      <c r="P36" s="25">
        <v>0.74</v>
      </c>
      <c r="Q36" s="25">
        <v>0.71599999999999997</v>
      </c>
      <c r="R36" s="25">
        <v>0.67400000000000004</v>
      </c>
      <c r="S36" s="25">
        <v>0.752</v>
      </c>
      <c r="T36" s="25">
        <v>0.73099999999999998</v>
      </c>
      <c r="U36" s="25">
        <v>0.69299999999999995</v>
      </c>
      <c r="V36" s="25">
        <v>0.74</v>
      </c>
      <c r="W36" s="25">
        <v>0.71599999999999997</v>
      </c>
      <c r="X36" s="25">
        <v>0.67300000000000004</v>
      </c>
      <c r="Y36" s="25">
        <v>0.752</v>
      </c>
      <c r="Z36" s="25">
        <v>0.73</v>
      </c>
      <c r="AA36" s="25">
        <v>0.69199999999999995</v>
      </c>
      <c r="AB36" s="30"/>
      <c r="AC36" s="30"/>
      <c r="AD36" s="30"/>
      <c r="AE36" s="30"/>
      <c r="AF36" s="30"/>
      <c r="AG36" s="30"/>
      <c r="AH36" s="30"/>
      <c r="AI36" s="30"/>
      <c r="AJ36" s="30"/>
      <c r="AK36" s="30"/>
      <c r="AL36" s="30"/>
      <c r="AM36" s="30"/>
      <c r="AN36" s="30"/>
      <c r="AO36" s="30"/>
      <c r="AP36" s="30"/>
    </row>
    <row r="37" spans="1:42" x14ac:dyDescent="0.2">
      <c r="A37" s="23">
        <f t="shared" si="0"/>
        <v>51</v>
      </c>
      <c r="B37" s="25">
        <v>0.66200000000000003</v>
      </c>
      <c r="C37" s="25">
        <v>0.66900000000000004</v>
      </c>
      <c r="D37" s="25">
        <v>0.71899999999999997</v>
      </c>
      <c r="E37" s="25">
        <v>0.69</v>
      </c>
      <c r="F37" s="25">
        <v>0.63800000000000001</v>
      </c>
      <c r="G37" s="25">
        <v>0.72199999999999998</v>
      </c>
      <c r="H37" s="25">
        <v>0.69399999999999995</v>
      </c>
      <c r="I37" s="25">
        <v>0.64500000000000002</v>
      </c>
      <c r="J37" s="25">
        <v>0.748</v>
      </c>
      <c r="K37" s="25">
        <v>0.72399999999999998</v>
      </c>
      <c r="L37" s="25">
        <v>0.68200000000000005</v>
      </c>
      <c r="M37" s="25">
        <v>0.75800000000000001</v>
      </c>
      <c r="N37" s="25">
        <v>0.73699999999999999</v>
      </c>
      <c r="O37" s="25">
        <v>0.69899999999999995</v>
      </c>
      <c r="P37" s="25">
        <v>0.748</v>
      </c>
      <c r="Q37" s="25">
        <v>0.72399999999999998</v>
      </c>
      <c r="R37" s="25">
        <v>0.68100000000000005</v>
      </c>
      <c r="S37" s="25">
        <v>0.75800000000000001</v>
      </c>
      <c r="T37" s="25">
        <v>0.73699999999999999</v>
      </c>
      <c r="U37" s="25">
        <v>0.69899999999999995</v>
      </c>
      <c r="V37" s="25">
        <v>0.747</v>
      </c>
      <c r="W37" s="25">
        <v>0.72299999999999998</v>
      </c>
      <c r="X37" s="25">
        <v>0.68</v>
      </c>
      <c r="Y37" s="25">
        <v>0.75800000000000001</v>
      </c>
      <c r="Z37" s="25">
        <v>0.73699999999999999</v>
      </c>
      <c r="AA37" s="25">
        <v>0.69799999999999995</v>
      </c>
      <c r="AB37" s="30"/>
      <c r="AC37" s="30"/>
      <c r="AD37" s="30"/>
      <c r="AE37" s="30"/>
      <c r="AF37" s="30"/>
      <c r="AG37" s="30"/>
      <c r="AH37" s="30"/>
      <c r="AI37" s="30"/>
      <c r="AJ37" s="30"/>
      <c r="AK37" s="30"/>
      <c r="AL37" s="30"/>
      <c r="AM37" s="30"/>
      <c r="AN37" s="30"/>
      <c r="AO37" s="30"/>
      <c r="AP37" s="30"/>
    </row>
    <row r="38" spans="1:42" x14ac:dyDescent="0.2">
      <c r="A38" s="23">
        <f t="shared" si="0"/>
        <v>52</v>
      </c>
      <c r="B38" s="25">
        <v>0.66200000000000003</v>
      </c>
      <c r="C38" s="25">
        <v>0.66900000000000004</v>
      </c>
      <c r="D38" s="25">
        <v>0.73</v>
      </c>
      <c r="E38" s="25">
        <v>0.70099999999999996</v>
      </c>
      <c r="F38" s="25">
        <v>0.64900000000000002</v>
      </c>
      <c r="G38" s="25">
        <v>0.73199999999999998</v>
      </c>
      <c r="H38" s="25">
        <v>0.70399999999999996</v>
      </c>
      <c r="I38" s="25">
        <v>0.65500000000000003</v>
      </c>
      <c r="J38" s="25">
        <v>0.755</v>
      </c>
      <c r="K38" s="25">
        <v>0.73099999999999998</v>
      </c>
      <c r="L38" s="25">
        <v>0.69</v>
      </c>
      <c r="M38" s="25">
        <v>0.76400000000000001</v>
      </c>
      <c r="N38" s="25">
        <v>0.74299999999999999</v>
      </c>
      <c r="O38" s="25">
        <v>0.70599999999999996</v>
      </c>
      <c r="P38" s="25">
        <v>0.755</v>
      </c>
      <c r="Q38" s="25">
        <v>0.73099999999999998</v>
      </c>
      <c r="R38" s="25">
        <v>0.68899999999999995</v>
      </c>
      <c r="S38" s="25">
        <v>0.76400000000000001</v>
      </c>
      <c r="T38" s="25">
        <v>0.74299999999999999</v>
      </c>
      <c r="U38" s="25">
        <v>0.70499999999999996</v>
      </c>
      <c r="V38" s="25">
        <v>0.754</v>
      </c>
      <c r="W38" s="25">
        <v>0.73</v>
      </c>
      <c r="X38" s="25">
        <v>0.68799999999999994</v>
      </c>
      <c r="Y38" s="25">
        <v>0.76400000000000001</v>
      </c>
      <c r="Z38" s="25">
        <v>0.74299999999999999</v>
      </c>
      <c r="AA38" s="25">
        <v>0.70499999999999996</v>
      </c>
      <c r="AB38" s="30"/>
      <c r="AC38" s="30"/>
      <c r="AD38" s="30"/>
      <c r="AE38" s="30"/>
      <c r="AF38" s="30"/>
      <c r="AG38" s="30"/>
      <c r="AH38" s="30"/>
      <c r="AI38" s="30"/>
      <c r="AJ38" s="30"/>
      <c r="AK38" s="30"/>
      <c r="AL38" s="30"/>
      <c r="AM38" s="30"/>
      <c r="AN38" s="30"/>
      <c r="AO38" s="30"/>
      <c r="AP38" s="30"/>
    </row>
    <row r="39" spans="1:42" x14ac:dyDescent="0.2">
      <c r="A39" s="23">
        <f t="shared" si="0"/>
        <v>53</v>
      </c>
      <c r="B39" s="25">
        <v>0.66200000000000003</v>
      </c>
      <c r="C39" s="25">
        <v>0.66900000000000004</v>
      </c>
      <c r="D39" s="25">
        <v>0.74099999999999999</v>
      </c>
      <c r="E39" s="25">
        <v>0.71199999999999997</v>
      </c>
      <c r="F39" s="25">
        <v>0.66100000000000003</v>
      </c>
      <c r="G39" s="25">
        <v>0.74199999999999999</v>
      </c>
      <c r="H39" s="25">
        <v>0.71499999999999997</v>
      </c>
      <c r="I39" s="25">
        <v>0.66600000000000004</v>
      </c>
      <c r="J39" s="25">
        <v>0.76200000000000001</v>
      </c>
      <c r="K39" s="25">
        <v>0.73899999999999999</v>
      </c>
      <c r="L39" s="25">
        <v>0.69699999999999995</v>
      </c>
      <c r="M39" s="25">
        <v>0.77</v>
      </c>
      <c r="N39" s="25">
        <v>0.75</v>
      </c>
      <c r="O39" s="25">
        <v>0.71199999999999997</v>
      </c>
      <c r="P39" s="25">
        <v>0.76200000000000001</v>
      </c>
      <c r="Q39" s="25">
        <v>0.73799999999999999</v>
      </c>
      <c r="R39" s="25">
        <v>0.69599999999999995</v>
      </c>
      <c r="S39" s="25">
        <v>0.77</v>
      </c>
      <c r="T39" s="25">
        <v>0.75</v>
      </c>
      <c r="U39" s="25">
        <v>0.71199999999999997</v>
      </c>
      <c r="V39" s="25">
        <v>0.76200000000000001</v>
      </c>
      <c r="W39" s="25">
        <v>0.73799999999999999</v>
      </c>
      <c r="X39" s="25">
        <v>0.69599999999999995</v>
      </c>
      <c r="Y39" s="25">
        <v>0.77</v>
      </c>
      <c r="Z39" s="25">
        <v>0.749</v>
      </c>
      <c r="AA39" s="25">
        <v>0.71099999999999997</v>
      </c>
      <c r="AB39" s="30"/>
      <c r="AC39" s="30"/>
      <c r="AD39" s="30"/>
      <c r="AE39" s="30"/>
      <c r="AF39" s="30"/>
      <c r="AG39" s="30"/>
      <c r="AH39" s="30"/>
      <c r="AI39" s="30"/>
      <c r="AJ39" s="30"/>
      <c r="AK39" s="30"/>
      <c r="AL39" s="30"/>
      <c r="AM39" s="30"/>
      <c r="AN39" s="30"/>
      <c r="AO39" s="30"/>
      <c r="AP39" s="30"/>
    </row>
    <row r="40" spans="1:42" x14ac:dyDescent="0.2">
      <c r="A40" s="23">
        <f t="shared" si="0"/>
        <v>54</v>
      </c>
      <c r="B40" s="25">
        <v>0.66200000000000003</v>
      </c>
      <c r="C40" s="25">
        <v>0.66900000000000004</v>
      </c>
      <c r="D40" s="25">
        <v>0.752</v>
      </c>
      <c r="E40" s="25">
        <v>0.72399999999999998</v>
      </c>
      <c r="F40" s="25">
        <v>0.67300000000000004</v>
      </c>
      <c r="G40" s="25">
        <v>0.753</v>
      </c>
      <c r="H40" s="25">
        <v>0.72599999999999998</v>
      </c>
      <c r="I40" s="25">
        <v>0.67700000000000005</v>
      </c>
      <c r="J40" s="25">
        <v>0.77</v>
      </c>
      <c r="K40" s="25">
        <v>0.746</v>
      </c>
      <c r="L40" s="25">
        <v>0.70499999999999996</v>
      </c>
      <c r="M40" s="25">
        <v>0.77700000000000002</v>
      </c>
      <c r="N40" s="25">
        <v>0.75600000000000001</v>
      </c>
      <c r="O40" s="25">
        <v>0.71899999999999997</v>
      </c>
      <c r="P40" s="25">
        <v>0.76900000000000002</v>
      </c>
      <c r="Q40" s="25">
        <v>0.746</v>
      </c>
      <c r="R40" s="25">
        <v>0.70399999999999996</v>
      </c>
      <c r="S40" s="25">
        <v>0.77700000000000002</v>
      </c>
      <c r="T40" s="25">
        <v>0.75600000000000001</v>
      </c>
      <c r="U40" s="25">
        <v>0.71899999999999997</v>
      </c>
      <c r="V40" s="25">
        <v>0.76900000000000002</v>
      </c>
      <c r="W40" s="25">
        <v>0.746</v>
      </c>
      <c r="X40" s="25">
        <v>0.70299999999999996</v>
      </c>
      <c r="Y40" s="25">
        <v>0.77600000000000002</v>
      </c>
      <c r="Z40" s="25">
        <v>0.75600000000000001</v>
      </c>
      <c r="AA40" s="25">
        <v>0.71799999999999997</v>
      </c>
      <c r="AB40" s="30"/>
      <c r="AC40" s="30"/>
      <c r="AD40" s="30"/>
      <c r="AE40" s="30"/>
      <c r="AF40" s="30"/>
      <c r="AG40" s="30"/>
      <c r="AH40" s="30"/>
      <c r="AI40" s="30"/>
      <c r="AJ40" s="30"/>
      <c r="AK40" s="30"/>
      <c r="AL40" s="30"/>
      <c r="AM40" s="30"/>
      <c r="AN40" s="30"/>
      <c r="AO40" s="30"/>
      <c r="AP40" s="30"/>
    </row>
    <row r="41" spans="1:42" x14ac:dyDescent="0.2">
      <c r="A41" s="23">
        <f t="shared" si="0"/>
        <v>55</v>
      </c>
      <c r="B41" s="25">
        <v>0.66200000000000003</v>
      </c>
      <c r="C41" s="25">
        <v>0.66900000000000004</v>
      </c>
      <c r="D41" s="26"/>
      <c r="E41" s="25">
        <v>0.73599999999999999</v>
      </c>
      <c r="F41" s="25">
        <v>0.68600000000000005</v>
      </c>
      <c r="G41" s="26"/>
      <c r="H41" s="25">
        <v>0.73699999999999999</v>
      </c>
      <c r="I41" s="25">
        <v>0.68899999999999995</v>
      </c>
      <c r="J41" s="26"/>
      <c r="K41" s="25">
        <v>0.754</v>
      </c>
      <c r="L41" s="25">
        <v>0.71299999999999997</v>
      </c>
      <c r="M41" s="26"/>
      <c r="N41" s="25">
        <v>0.76300000000000001</v>
      </c>
      <c r="O41" s="25">
        <v>0.72599999999999998</v>
      </c>
      <c r="P41" s="25"/>
      <c r="Q41" s="25">
        <v>0.754</v>
      </c>
      <c r="R41" s="25">
        <v>0.71199999999999997</v>
      </c>
      <c r="S41" s="25"/>
      <c r="T41" s="25">
        <v>0.76300000000000001</v>
      </c>
      <c r="U41" s="25">
        <v>0.72499999999999998</v>
      </c>
      <c r="V41" s="25"/>
      <c r="W41" s="25">
        <v>0.753</v>
      </c>
      <c r="X41" s="25">
        <v>0.71099999999999997</v>
      </c>
      <c r="Y41" s="25"/>
      <c r="Z41" s="25">
        <v>0.76200000000000001</v>
      </c>
      <c r="AA41" s="25">
        <v>0.72499999999999998</v>
      </c>
      <c r="AB41" s="30"/>
      <c r="AC41" s="30"/>
      <c r="AD41" s="30"/>
      <c r="AE41" s="30"/>
      <c r="AF41" s="30"/>
      <c r="AG41" s="30"/>
      <c r="AH41" s="30"/>
      <c r="AI41" s="30"/>
      <c r="AJ41" s="30"/>
      <c r="AK41" s="30"/>
      <c r="AL41" s="30"/>
      <c r="AM41" s="30"/>
      <c r="AN41" s="30"/>
      <c r="AO41" s="30"/>
      <c r="AP41" s="30"/>
    </row>
    <row r="42" spans="1:42" x14ac:dyDescent="0.2">
      <c r="A42" s="23">
        <f t="shared" si="0"/>
        <v>56</v>
      </c>
      <c r="B42" s="25">
        <v>0.71799999999999997</v>
      </c>
      <c r="C42" s="25">
        <v>0.72799999999999998</v>
      </c>
      <c r="D42" s="26"/>
      <c r="E42" s="25">
        <v>0.748</v>
      </c>
      <c r="F42" s="25">
        <v>0.69899999999999995</v>
      </c>
      <c r="G42" s="26"/>
      <c r="H42" s="25">
        <v>0.749</v>
      </c>
      <c r="I42" s="25">
        <v>0.70099999999999996</v>
      </c>
      <c r="J42" s="26"/>
      <c r="K42" s="25">
        <v>0.76200000000000001</v>
      </c>
      <c r="L42" s="25">
        <v>0.72099999999999997</v>
      </c>
      <c r="M42" s="26"/>
      <c r="N42" s="25">
        <v>0.77</v>
      </c>
      <c r="O42" s="25">
        <v>0.73299999999999998</v>
      </c>
      <c r="P42" s="25"/>
      <c r="Q42" s="25">
        <v>0.76200000000000001</v>
      </c>
      <c r="R42" s="25">
        <v>0.72</v>
      </c>
      <c r="S42" s="25"/>
      <c r="T42" s="25">
        <v>0.77</v>
      </c>
      <c r="U42" s="25">
        <v>0.73299999999999998</v>
      </c>
      <c r="V42" s="25"/>
      <c r="W42" s="25">
        <v>0.76100000000000001</v>
      </c>
      <c r="X42" s="25">
        <v>0.72</v>
      </c>
      <c r="Y42" s="25"/>
      <c r="Z42" s="25">
        <v>0.76900000000000002</v>
      </c>
      <c r="AA42" s="25">
        <v>0.73199999999999998</v>
      </c>
      <c r="AB42" s="30"/>
      <c r="AC42" s="30"/>
      <c r="AD42" s="30"/>
      <c r="AE42" s="30"/>
      <c r="AF42" s="30"/>
      <c r="AG42" s="30"/>
      <c r="AH42" s="30"/>
      <c r="AI42" s="30"/>
      <c r="AJ42" s="30"/>
      <c r="AK42" s="30"/>
      <c r="AL42" s="30"/>
      <c r="AM42" s="30"/>
      <c r="AN42" s="30"/>
      <c r="AO42" s="30"/>
      <c r="AP42" s="30"/>
    </row>
    <row r="43" spans="1:42" x14ac:dyDescent="0.2">
      <c r="A43" s="23">
        <f t="shared" si="0"/>
        <v>57</v>
      </c>
      <c r="B43" s="25">
        <v>0.71799999999999997</v>
      </c>
      <c r="C43" s="25">
        <v>0.72799999999999998</v>
      </c>
      <c r="D43" s="26"/>
      <c r="E43" s="26"/>
      <c r="F43" s="25">
        <v>0.71099999999999997</v>
      </c>
      <c r="G43" s="26"/>
      <c r="H43" s="26"/>
      <c r="I43" s="25">
        <v>0.71299999999999997</v>
      </c>
      <c r="J43" s="26"/>
      <c r="K43" s="26"/>
      <c r="L43" s="25">
        <v>0.73</v>
      </c>
      <c r="M43" s="26"/>
      <c r="N43" s="26"/>
      <c r="O43" s="25">
        <v>0.74099999999999999</v>
      </c>
      <c r="P43" s="25"/>
      <c r="Q43" s="25"/>
      <c r="R43" s="25">
        <v>0.72899999999999998</v>
      </c>
      <c r="S43" s="25"/>
      <c r="T43" s="25"/>
      <c r="U43" s="25">
        <v>0.74</v>
      </c>
      <c r="V43" s="25"/>
      <c r="W43" s="25"/>
      <c r="X43" s="25">
        <v>0.72799999999999998</v>
      </c>
      <c r="Y43" s="25"/>
      <c r="Z43" s="25"/>
      <c r="AA43" s="25">
        <v>0.74</v>
      </c>
      <c r="AB43" s="30"/>
      <c r="AC43" s="30"/>
      <c r="AD43" s="30"/>
      <c r="AE43" s="30"/>
      <c r="AF43" s="30"/>
      <c r="AG43" s="30"/>
      <c r="AH43" s="30"/>
      <c r="AI43" s="30"/>
      <c r="AJ43" s="30"/>
      <c r="AK43" s="30"/>
      <c r="AL43" s="30"/>
      <c r="AM43" s="30"/>
      <c r="AN43" s="30"/>
      <c r="AO43" s="30"/>
      <c r="AP43" s="30"/>
    </row>
    <row r="44" spans="1:42" x14ac:dyDescent="0.2">
      <c r="A44" s="23">
        <f t="shared" si="0"/>
        <v>58</v>
      </c>
      <c r="B44" s="25">
        <v>0.71799999999999997</v>
      </c>
      <c r="C44" s="25">
        <v>0.72799999999999998</v>
      </c>
      <c r="D44" s="26"/>
      <c r="E44" s="26"/>
      <c r="F44" s="25">
        <v>0.72399999999999998</v>
      </c>
      <c r="G44" s="26"/>
      <c r="H44" s="26"/>
      <c r="I44" s="25">
        <v>0.72499999999999998</v>
      </c>
      <c r="J44" s="26"/>
      <c r="K44" s="26"/>
      <c r="L44" s="25">
        <v>0.73899999999999999</v>
      </c>
      <c r="M44" s="26"/>
      <c r="N44" s="26"/>
      <c r="O44" s="25">
        <v>0.749</v>
      </c>
      <c r="P44" s="25"/>
      <c r="Q44" s="25"/>
      <c r="R44" s="25">
        <v>0.73799999999999999</v>
      </c>
      <c r="S44" s="25"/>
      <c r="T44" s="25"/>
      <c r="U44" s="25">
        <v>0.748</v>
      </c>
      <c r="V44" s="25"/>
      <c r="W44" s="25"/>
      <c r="X44" s="25">
        <v>0.73799999999999999</v>
      </c>
      <c r="Y44" s="25"/>
      <c r="Z44" s="25"/>
      <c r="AA44" s="25">
        <v>0.748</v>
      </c>
      <c r="AB44" s="30"/>
      <c r="AC44" s="30"/>
      <c r="AD44" s="30"/>
      <c r="AE44" s="30"/>
      <c r="AF44" s="30"/>
      <c r="AG44" s="30"/>
      <c r="AH44" s="30"/>
      <c r="AI44" s="30"/>
      <c r="AJ44" s="30"/>
      <c r="AK44" s="30"/>
      <c r="AL44" s="30"/>
      <c r="AM44" s="30"/>
      <c r="AN44" s="30"/>
      <c r="AO44" s="30"/>
      <c r="AP44" s="30"/>
    </row>
    <row r="45" spans="1:42" x14ac:dyDescent="0.2">
      <c r="A45" s="23">
        <f t="shared" si="0"/>
        <v>59</v>
      </c>
      <c r="B45" s="25">
        <v>0.71799999999999997</v>
      </c>
      <c r="C45" s="25">
        <v>0.72799999999999998</v>
      </c>
      <c r="D45" s="26"/>
      <c r="E45" s="26"/>
      <c r="F45" s="25">
        <v>0.73699999999999999</v>
      </c>
      <c r="G45" s="26"/>
      <c r="H45" s="26"/>
      <c r="I45" s="25">
        <v>0.73699999999999999</v>
      </c>
      <c r="J45" s="26"/>
      <c r="K45" s="26"/>
      <c r="L45" s="25">
        <v>0.749</v>
      </c>
      <c r="M45" s="26"/>
      <c r="N45" s="26"/>
      <c r="O45" s="25">
        <v>0.75700000000000001</v>
      </c>
      <c r="P45" s="25"/>
      <c r="Q45" s="25"/>
      <c r="R45" s="25">
        <v>0.748</v>
      </c>
      <c r="S45" s="25"/>
      <c r="T45" s="25"/>
      <c r="U45" s="25">
        <v>0.75600000000000001</v>
      </c>
      <c r="V45" s="25"/>
      <c r="W45" s="25"/>
      <c r="X45" s="25">
        <v>0.747</v>
      </c>
      <c r="Y45" s="25"/>
      <c r="Z45" s="25"/>
      <c r="AA45" s="25">
        <v>0.75600000000000001</v>
      </c>
      <c r="AB45" s="30"/>
      <c r="AC45" s="30"/>
      <c r="AD45" s="30"/>
      <c r="AE45" s="30"/>
      <c r="AF45" s="30"/>
      <c r="AG45" s="30"/>
      <c r="AH45" s="30"/>
      <c r="AI45" s="30"/>
      <c r="AJ45" s="30"/>
      <c r="AK45" s="30"/>
      <c r="AL45" s="30"/>
      <c r="AM45" s="30"/>
      <c r="AN45" s="30"/>
      <c r="AO45" s="30"/>
      <c r="AP45" s="30"/>
    </row>
    <row r="46" spans="1:42" x14ac:dyDescent="0.2">
      <c r="A46" s="77" t="s">
        <v>100</v>
      </c>
    </row>
    <row r="47" spans="1:42" x14ac:dyDescent="0.2">
      <c r="A47" s="77"/>
    </row>
  </sheetData>
  <mergeCells count="14">
    <mergeCell ref="C1:C3"/>
    <mergeCell ref="B1:B3"/>
    <mergeCell ref="A1:A3"/>
    <mergeCell ref="J2:L2"/>
    <mergeCell ref="M2:O2"/>
    <mergeCell ref="J1:O1"/>
    <mergeCell ref="G1:I2"/>
    <mergeCell ref="D1:F2"/>
    <mergeCell ref="V1:AA1"/>
    <mergeCell ref="V2:X2"/>
    <mergeCell ref="Y2:AA2"/>
    <mergeCell ref="P1:U1"/>
    <mergeCell ref="P2:R2"/>
    <mergeCell ref="S2:U2"/>
  </mergeCells>
  <phoneticPr fontId="5" type="noConversion"/>
  <printOptions horizontalCentered="1" verticalCentered="1"/>
  <pageMargins left="0.74803149606299213" right="0.74803149606299213" top="0.98425196850393704" bottom="1.68625" header="0" footer="1.151875"/>
  <pageSetup scale="57" orientation="landscape" r:id="rId1"/>
  <headerFooter alignWithMargins="0">
    <oddHeader>&amp;C&amp;"Arial,Negrita"
Acuerdo XXX (CA-AC-2021.XXX) Noviembre XX de 2021
Tabla No. 6 (*)
Porcentaje de Perseverancia según fecha de ingreso a la protección para asociados que tomen la protección del Plan Básico</oddHeader>
    <oddFooter xml:space="preserve">&amp;LJOSÉ VICENTE TORRES OSORIO
Presidente
Consejo de Administración&amp;RJUAN GUILLERMO RESTREPO VARELA
 Secretario 
Consejo de Administración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tabColor theme="9"/>
  </sheetPr>
  <dimension ref="B2:L52"/>
  <sheetViews>
    <sheetView showGridLines="0" view="pageLayout" zoomScaleNormal="100" workbookViewId="0">
      <selection activeCell="C3" sqref="C3:D3"/>
    </sheetView>
  </sheetViews>
  <sheetFormatPr baseColWidth="10" defaultRowHeight="12.75" x14ac:dyDescent="0.2"/>
  <cols>
    <col min="1" max="1" width="3.42578125" customWidth="1"/>
    <col min="2" max="2" width="8.7109375" customWidth="1"/>
    <col min="3" max="3" width="9" bestFit="1" customWidth="1"/>
    <col min="4" max="4" width="9" customWidth="1"/>
    <col min="5" max="5" width="10.7109375" customWidth="1"/>
    <col min="6" max="6" width="10.5703125" customWidth="1"/>
    <col min="7" max="7" width="9" bestFit="1" customWidth="1"/>
    <col min="8" max="8" width="8.7109375" customWidth="1"/>
    <col min="9" max="9" width="9" bestFit="1" customWidth="1"/>
    <col min="10" max="10" width="9.42578125" customWidth="1"/>
    <col min="11" max="11" width="8.140625" customWidth="1"/>
    <col min="12" max="12" width="10.42578125" customWidth="1"/>
  </cols>
  <sheetData>
    <row r="2" spans="2:12" ht="3.75" customHeight="1" x14ac:dyDescent="0.2"/>
    <row r="3" spans="2:12" x14ac:dyDescent="0.2">
      <c r="B3" s="237" t="s">
        <v>24</v>
      </c>
      <c r="C3" s="228" t="s">
        <v>101</v>
      </c>
      <c r="D3" s="228"/>
      <c r="E3" s="228" t="s">
        <v>83</v>
      </c>
      <c r="F3" s="228"/>
      <c r="G3" s="228" t="s">
        <v>33</v>
      </c>
      <c r="H3" s="228"/>
      <c r="I3" s="228" t="s">
        <v>81</v>
      </c>
      <c r="J3" s="228"/>
      <c r="K3" s="228" t="s">
        <v>101</v>
      </c>
      <c r="L3" s="228"/>
    </row>
    <row r="4" spans="2:12" x14ac:dyDescent="0.2">
      <c r="B4" s="238"/>
      <c r="C4" s="235" t="s">
        <v>82</v>
      </c>
      <c r="D4" s="236"/>
      <c r="E4" s="235" t="s">
        <v>92</v>
      </c>
      <c r="F4" s="236"/>
      <c r="G4" s="235" t="s">
        <v>30</v>
      </c>
      <c r="H4" s="236"/>
      <c r="I4" s="235" t="s">
        <v>30</v>
      </c>
      <c r="J4" s="236"/>
      <c r="K4" s="235" t="s">
        <v>30</v>
      </c>
      <c r="L4" s="236"/>
    </row>
    <row r="5" spans="2:12" x14ac:dyDescent="0.2">
      <c r="B5" s="239"/>
      <c r="C5" s="123" t="s">
        <v>3</v>
      </c>
      <c r="D5" s="123" t="s">
        <v>2</v>
      </c>
      <c r="E5" s="132" t="s">
        <v>3</v>
      </c>
      <c r="F5" s="132" t="s">
        <v>2</v>
      </c>
      <c r="G5" s="3" t="s">
        <v>3</v>
      </c>
      <c r="H5" s="3" t="s">
        <v>2</v>
      </c>
      <c r="I5" s="3" t="s">
        <v>3</v>
      </c>
      <c r="J5" s="3" t="s">
        <v>2</v>
      </c>
      <c r="K5" s="132" t="s">
        <v>3</v>
      </c>
      <c r="L5" s="132" t="s">
        <v>2</v>
      </c>
    </row>
    <row r="6" spans="2:12" x14ac:dyDescent="0.2">
      <c r="B6" s="127">
        <v>18</v>
      </c>
      <c r="C6" s="142">
        <v>0.73647069772345597</v>
      </c>
      <c r="D6" s="143">
        <v>0.74690003777166813</v>
      </c>
      <c r="E6" s="143">
        <v>0.71099999999999997</v>
      </c>
      <c r="F6" s="143">
        <v>0.72270000000000001</v>
      </c>
      <c r="G6" s="144">
        <v>0.67200000000000004</v>
      </c>
      <c r="H6" s="144">
        <v>0.68200000000000005</v>
      </c>
      <c r="I6" s="145">
        <v>0.67</v>
      </c>
      <c r="J6" s="145">
        <v>0.68200000000000005</v>
      </c>
      <c r="K6" s="174">
        <v>0.76880000000000004</v>
      </c>
      <c r="L6" s="146">
        <v>0.77808128842957958</v>
      </c>
    </row>
    <row r="7" spans="2:12" x14ac:dyDescent="0.2">
      <c r="B7" s="128">
        <f>+B6+1</f>
        <v>19</v>
      </c>
      <c r="C7" s="147">
        <v>0.74178801308909004</v>
      </c>
      <c r="D7" s="143">
        <v>0.7516701746133696</v>
      </c>
      <c r="E7" s="143">
        <v>0.71730000000000005</v>
      </c>
      <c r="F7" s="143">
        <v>0.72840000000000005</v>
      </c>
      <c r="G7" s="143">
        <v>0.67800000000000005</v>
      </c>
      <c r="H7" s="143">
        <v>0.69</v>
      </c>
      <c r="I7" s="148">
        <v>0.67800000000000005</v>
      </c>
      <c r="J7" s="148">
        <v>0.69</v>
      </c>
      <c r="K7" s="175">
        <v>0.77339999999999998</v>
      </c>
      <c r="L7" s="149">
        <v>0.78223113445121117</v>
      </c>
    </row>
    <row r="8" spans="2:12" x14ac:dyDescent="0.2">
      <c r="B8" s="128">
        <f t="shared" ref="B8:B52" si="0">+B7+1</f>
        <v>20</v>
      </c>
      <c r="C8" s="147">
        <v>0.74700537402115164</v>
      </c>
      <c r="D8" s="143">
        <v>0.75634807162652651</v>
      </c>
      <c r="E8" s="143">
        <v>0.72350000000000003</v>
      </c>
      <c r="F8" s="143">
        <v>0.73409999999999997</v>
      </c>
      <c r="G8" s="143">
        <v>0.68600000000000005</v>
      </c>
      <c r="H8" s="143">
        <v>0.69799999999999995</v>
      </c>
      <c r="I8" s="148">
        <v>0.68600000000000005</v>
      </c>
      <c r="J8" s="148">
        <v>0.69599999999999995</v>
      </c>
      <c r="K8" s="175">
        <v>0.77800000000000002</v>
      </c>
      <c r="L8" s="149">
        <v>0.78629734971272602</v>
      </c>
    </row>
    <row r="9" spans="2:12" x14ac:dyDescent="0.2">
      <c r="B9" s="128">
        <f t="shared" si="0"/>
        <v>21</v>
      </c>
      <c r="C9" s="147">
        <v>0.75212274406507584</v>
      </c>
      <c r="D9" s="143">
        <v>0.76094494975052696</v>
      </c>
      <c r="E9" s="143">
        <v>0.72950000000000004</v>
      </c>
      <c r="F9" s="143">
        <v>0.73960000000000004</v>
      </c>
      <c r="G9" s="143">
        <v>0.69499999999999995</v>
      </c>
      <c r="H9" s="143">
        <v>0.70399999999999996</v>
      </c>
      <c r="I9" s="148">
        <v>0.69299999999999995</v>
      </c>
      <c r="J9" s="148">
        <v>0.70399999999999996</v>
      </c>
      <c r="K9" s="175">
        <v>0.78239999999999998</v>
      </c>
      <c r="L9" s="149">
        <v>0.7902757842555711</v>
      </c>
    </row>
    <row r="10" spans="2:12" x14ac:dyDescent="0.2">
      <c r="B10" s="128">
        <f t="shared" si="0"/>
        <v>22</v>
      </c>
      <c r="C10" s="147">
        <v>0.75713872190582232</v>
      </c>
      <c r="D10" s="143">
        <v>0.76545466996440215</v>
      </c>
      <c r="E10" s="143">
        <v>0.73540000000000005</v>
      </c>
      <c r="F10" s="143">
        <v>0.745</v>
      </c>
      <c r="G10" s="143">
        <v>0.70099999999999996</v>
      </c>
      <c r="H10" s="143">
        <v>0.71</v>
      </c>
      <c r="I10" s="148">
        <v>0.70099999999999996</v>
      </c>
      <c r="J10" s="148">
        <v>0.71</v>
      </c>
      <c r="K10" s="175">
        <v>0.78669999999999995</v>
      </c>
      <c r="L10" s="149">
        <v>0.79417624849414925</v>
      </c>
    </row>
    <row r="11" spans="2:12" x14ac:dyDescent="0.2">
      <c r="B11" s="128">
        <f t="shared" si="0"/>
        <v>23</v>
      </c>
      <c r="C11" s="147">
        <v>0.76205947036207766</v>
      </c>
      <c r="D11" s="143">
        <v>0.7698826943037077</v>
      </c>
      <c r="E11" s="143">
        <v>0.74119999999999997</v>
      </c>
      <c r="F11" s="143">
        <v>0.75029999999999997</v>
      </c>
      <c r="G11" s="143">
        <v>0.70899999999999996</v>
      </c>
      <c r="H11" s="143">
        <v>0.71799999999999997</v>
      </c>
      <c r="I11" s="148">
        <v>0.70899999999999996</v>
      </c>
      <c r="J11" s="148">
        <v>0.71599999999999997</v>
      </c>
      <c r="K11" s="175">
        <v>0.79100000000000004</v>
      </c>
      <c r="L11" s="149">
        <v>0.79799471709036307</v>
      </c>
    </row>
    <row r="12" spans="2:12" x14ac:dyDescent="0.2">
      <c r="B12" s="128">
        <f t="shared" si="0"/>
        <v>24</v>
      </c>
      <c r="C12" s="147">
        <v>0.76688498009593664</v>
      </c>
      <c r="D12" s="143">
        <v>0.7742280604647791</v>
      </c>
      <c r="E12" s="143">
        <v>0.74680000000000002</v>
      </c>
      <c r="F12" s="143">
        <v>0.75549999999999995</v>
      </c>
      <c r="G12" s="143">
        <v>0.71499999999999997</v>
      </c>
      <c r="H12" s="143">
        <v>0.72399999999999998</v>
      </c>
      <c r="I12" s="148">
        <v>0.71499999999999997</v>
      </c>
      <c r="J12" s="148">
        <v>0.72399999999999998</v>
      </c>
      <c r="K12" s="175">
        <v>0.79510000000000003</v>
      </c>
      <c r="L12" s="149">
        <v>0.80173545289549197</v>
      </c>
    </row>
    <row r="13" spans="2:12" x14ac:dyDescent="0.2">
      <c r="B13" s="128">
        <f t="shared" si="0"/>
        <v>25</v>
      </c>
      <c r="C13" s="147">
        <v>0.7716143479833889</v>
      </c>
      <c r="D13" s="143">
        <v>0.7784872529607344</v>
      </c>
      <c r="E13" s="143">
        <v>0.75239999999999996</v>
      </c>
      <c r="F13" s="143">
        <v>0.76049999999999995</v>
      </c>
      <c r="G13" s="143">
        <v>0.72299999999999998</v>
      </c>
      <c r="H13" s="143">
        <v>0.73</v>
      </c>
      <c r="I13" s="148">
        <v>0.72099999999999997</v>
      </c>
      <c r="J13" s="148">
        <v>0.73</v>
      </c>
      <c r="K13" s="175">
        <v>0.79920000000000002</v>
      </c>
      <c r="L13" s="149">
        <v>0.80455819596218059</v>
      </c>
    </row>
    <row r="14" spans="2:12" x14ac:dyDescent="0.2">
      <c r="B14" s="128">
        <f t="shared" si="0"/>
        <v>26</v>
      </c>
      <c r="C14" s="147">
        <v>0.77510579110819788</v>
      </c>
      <c r="D14" s="143">
        <v>0.78266450372702501</v>
      </c>
      <c r="E14" s="143">
        <v>0.75780000000000003</v>
      </c>
      <c r="F14" s="143">
        <v>0.76549999999999996</v>
      </c>
      <c r="G14" s="143">
        <v>0.73</v>
      </c>
      <c r="H14" s="143">
        <v>0.73599999999999999</v>
      </c>
      <c r="I14" s="148">
        <v>0.73</v>
      </c>
      <c r="J14" s="148">
        <v>0.73599999999999999</v>
      </c>
      <c r="K14" s="175">
        <v>0.80320000000000003</v>
      </c>
      <c r="L14" s="149">
        <v>0.80814182843024918</v>
      </c>
    </row>
    <row r="15" spans="2:12" x14ac:dyDescent="0.2">
      <c r="B15" s="128">
        <f t="shared" si="0"/>
        <v>27</v>
      </c>
      <c r="C15" s="147">
        <v>0.77964143934969643</v>
      </c>
      <c r="D15" s="143">
        <v>0.78676110836369872</v>
      </c>
      <c r="E15" s="143">
        <v>0.76300000000000001</v>
      </c>
      <c r="F15" s="143">
        <v>0.77039999999999997</v>
      </c>
      <c r="G15" s="143">
        <v>0.73599999999999999</v>
      </c>
      <c r="H15" s="143">
        <v>0.74399999999999999</v>
      </c>
      <c r="I15" s="148">
        <v>0.73599999999999999</v>
      </c>
      <c r="J15" s="148">
        <v>0.74199999999999999</v>
      </c>
      <c r="K15" s="175">
        <v>0.80710000000000004</v>
      </c>
      <c r="L15" s="149">
        <v>0.81165091510525422</v>
      </c>
    </row>
    <row r="16" spans="2:12" x14ac:dyDescent="0.2">
      <c r="B16" s="128">
        <f t="shared" si="0"/>
        <v>28</v>
      </c>
      <c r="C16" s="147">
        <v>0.78408057422672262</v>
      </c>
      <c r="D16" s="143">
        <v>0.79077215826098957</v>
      </c>
      <c r="E16" s="143">
        <v>0.76819999999999999</v>
      </c>
      <c r="F16" s="143">
        <v>0.77510000000000001</v>
      </c>
      <c r="G16" s="143">
        <v>0.74399999999999999</v>
      </c>
      <c r="H16" s="143">
        <v>0.751</v>
      </c>
      <c r="I16" s="148">
        <v>0.74199999999999999</v>
      </c>
      <c r="J16" s="148">
        <v>0.749</v>
      </c>
      <c r="K16" s="175">
        <v>0.81089999999999995</v>
      </c>
      <c r="L16" s="149">
        <v>0.81508134564610735</v>
      </c>
    </row>
    <row r="17" spans="2:12" x14ac:dyDescent="0.2">
      <c r="B17" s="128">
        <f t="shared" si="0"/>
        <v>29</v>
      </c>
      <c r="C17" s="147">
        <v>0.78841973417294053</v>
      </c>
      <c r="D17" s="143">
        <v>0.79470360228140446</v>
      </c>
      <c r="E17" s="143">
        <v>0.7732</v>
      </c>
      <c r="F17" s="143">
        <v>0.77969999999999995</v>
      </c>
      <c r="G17" s="143">
        <v>0.75</v>
      </c>
      <c r="H17" s="143">
        <v>0.75700000000000001</v>
      </c>
      <c r="I17" s="148">
        <v>0.748</v>
      </c>
      <c r="J17" s="148">
        <v>0.755</v>
      </c>
      <c r="K17" s="175">
        <v>0.81459999999999999</v>
      </c>
      <c r="L17" s="149">
        <v>0.8184351641165265</v>
      </c>
    </row>
    <row r="18" spans="2:12" x14ac:dyDescent="0.2">
      <c r="B18" s="128">
        <f t="shared" si="0"/>
        <v>30</v>
      </c>
      <c r="C18" s="147">
        <v>0.7926600331864071</v>
      </c>
      <c r="D18" s="143">
        <v>0.79757064438303882</v>
      </c>
      <c r="E18" s="143">
        <v>0.77810000000000001</v>
      </c>
      <c r="F18" s="143">
        <v>0.78420000000000001</v>
      </c>
      <c r="G18" s="143">
        <v>0.75600000000000001</v>
      </c>
      <c r="H18" s="143">
        <v>0.76300000000000001</v>
      </c>
      <c r="I18" s="148">
        <v>0.755</v>
      </c>
      <c r="J18" s="148">
        <v>0.76100000000000001</v>
      </c>
      <c r="K18" s="175">
        <v>0.81820000000000004</v>
      </c>
      <c r="L18" s="149">
        <v>0.82171620468845374</v>
      </c>
    </row>
    <row r="19" spans="2:12" x14ac:dyDescent="0.2">
      <c r="B19" s="128">
        <f t="shared" si="0"/>
        <v>31</v>
      </c>
      <c r="C19" s="147">
        <v>0.79680553361116113</v>
      </c>
      <c r="D19" s="143">
        <v>0.80133840051047167</v>
      </c>
      <c r="E19" s="143">
        <v>0.78290000000000004</v>
      </c>
      <c r="F19" s="143">
        <v>0.78869999999999996</v>
      </c>
      <c r="G19" s="143">
        <v>0.76300000000000001</v>
      </c>
      <c r="H19" s="143">
        <v>0.76700000000000002</v>
      </c>
      <c r="I19" s="148">
        <v>0.76300000000000001</v>
      </c>
      <c r="J19" s="148">
        <v>0.76700000000000002</v>
      </c>
      <c r="K19" s="175">
        <v>0.82169999999999999</v>
      </c>
      <c r="L19" s="149">
        <v>0.82492267527178564</v>
      </c>
    </row>
    <row r="20" spans="2:12" x14ac:dyDescent="0.2">
      <c r="B20" s="128">
        <f t="shared" si="0"/>
        <v>32</v>
      </c>
      <c r="C20" s="147">
        <v>0.80085802288012597</v>
      </c>
      <c r="D20" s="143">
        <v>0.80502468387943404</v>
      </c>
      <c r="E20" s="143">
        <v>0.78749999999999998</v>
      </c>
      <c r="F20" s="143">
        <v>0.79300000000000004</v>
      </c>
      <c r="G20" s="143">
        <v>0.76900000000000002</v>
      </c>
      <c r="H20" s="143">
        <v>0.77300000000000002</v>
      </c>
      <c r="I20" s="148">
        <v>0.76700000000000002</v>
      </c>
      <c r="J20" s="148">
        <v>0.77300000000000002</v>
      </c>
      <c r="K20" s="175">
        <v>0.82509999999999994</v>
      </c>
      <c r="L20" s="149">
        <v>0.82805575207927584</v>
      </c>
    </row>
    <row r="21" spans="2:12" x14ac:dyDescent="0.2">
      <c r="B21" s="128">
        <f t="shared" si="0"/>
        <v>33</v>
      </c>
      <c r="C21" s="147">
        <v>0.80481485616500215</v>
      </c>
      <c r="D21" s="143">
        <v>0.80863049543766707</v>
      </c>
      <c r="E21" s="143">
        <v>0.79210000000000003</v>
      </c>
      <c r="F21" s="143">
        <v>0.79710000000000003</v>
      </c>
      <c r="G21" s="143">
        <v>0.77500000000000002</v>
      </c>
      <c r="H21" s="143">
        <v>0.77900000000000003</v>
      </c>
      <c r="I21" s="148">
        <v>0.77300000000000002</v>
      </c>
      <c r="J21" s="148">
        <v>0.77900000000000003</v>
      </c>
      <c r="K21" s="175">
        <v>0.82850000000000001</v>
      </c>
      <c r="L21" s="149">
        <v>0.83111662829649591</v>
      </c>
    </row>
    <row r="22" spans="2:12" x14ac:dyDescent="0.2">
      <c r="B22" s="128">
        <f t="shared" si="0"/>
        <v>34</v>
      </c>
      <c r="C22" s="147">
        <v>0.80758015806049499</v>
      </c>
      <c r="D22" s="143">
        <v>0.81216131804841363</v>
      </c>
      <c r="E22" s="143">
        <v>0.79649999999999999</v>
      </c>
      <c r="F22" s="143">
        <v>0.80120000000000002</v>
      </c>
      <c r="G22" s="143">
        <v>0.77900000000000003</v>
      </c>
      <c r="H22" s="143">
        <v>0.78500000000000003</v>
      </c>
      <c r="I22" s="148">
        <v>0.77900000000000003</v>
      </c>
      <c r="J22" s="148">
        <v>0.78300000000000003</v>
      </c>
      <c r="K22" s="175">
        <v>0.83169999999999999</v>
      </c>
      <c r="L22" s="149">
        <v>0.8341072900611689</v>
      </c>
    </row>
    <row r="23" spans="2:12" x14ac:dyDescent="0.2">
      <c r="B23" s="128">
        <f t="shared" si="0"/>
        <v>35</v>
      </c>
      <c r="C23" s="147">
        <v>0.81135411237605415</v>
      </c>
      <c r="D23" s="143">
        <v>0.81561429738124236</v>
      </c>
      <c r="E23" s="143">
        <v>0.80079999999999996</v>
      </c>
      <c r="F23" s="143">
        <v>0.80520000000000003</v>
      </c>
      <c r="G23" s="143">
        <v>0.78500000000000003</v>
      </c>
      <c r="H23" s="143">
        <v>0.78900000000000003</v>
      </c>
      <c r="I23" s="148">
        <v>0.78500000000000003</v>
      </c>
      <c r="J23" s="148">
        <v>0.78900000000000003</v>
      </c>
      <c r="K23" s="175">
        <v>0.83489999999999998</v>
      </c>
      <c r="L23" s="149">
        <v>0.83619010932233495</v>
      </c>
    </row>
    <row r="24" spans="2:12" x14ac:dyDescent="0.2">
      <c r="B24" s="128">
        <f t="shared" si="0"/>
        <v>36</v>
      </c>
      <c r="C24" s="147">
        <v>0.81503976604500683</v>
      </c>
      <c r="D24" s="143">
        <v>0.81899378612569629</v>
      </c>
      <c r="E24" s="143">
        <v>0.80489999999999995</v>
      </c>
      <c r="F24" s="143">
        <v>0.80910000000000004</v>
      </c>
      <c r="G24" s="143">
        <v>0.79200000000000004</v>
      </c>
      <c r="H24" s="143">
        <v>0.79500000000000004</v>
      </c>
      <c r="I24" s="148">
        <v>0.79200000000000004</v>
      </c>
      <c r="J24" s="148">
        <v>0.79500000000000004</v>
      </c>
      <c r="K24" s="175">
        <v>0.83799999999999997</v>
      </c>
      <c r="L24" s="149">
        <v>0.83904447856358377</v>
      </c>
    </row>
    <row r="25" spans="2:12" x14ac:dyDescent="0.2">
      <c r="B25" s="128">
        <f t="shared" si="0"/>
        <v>37</v>
      </c>
      <c r="C25" s="147">
        <v>0.81863422552436083</v>
      </c>
      <c r="D25" s="143">
        <v>0.8222940985580236</v>
      </c>
      <c r="E25" s="143">
        <v>0.80900000000000005</v>
      </c>
      <c r="F25" s="143">
        <v>0.81289999999999996</v>
      </c>
      <c r="G25" s="143">
        <v>0.79600000000000004</v>
      </c>
      <c r="H25" s="143">
        <v>0.79900000000000004</v>
      </c>
      <c r="I25" s="148">
        <v>0.79600000000000004</v>
      </c>
      <c r="J25" s="148">
        <v>0.79900000000000004</v>
      </c>
      <c r="K25" s="175">
        <v>0.84099999999999997</v>
      </c>
      <c r="L25" s="149">
        <v>0.84183226717784088</v>
      </c>
    </row>
    <row r="26" spans="2:12" x14ac:dyDescent="0.2">
      <c r="B26" s="128">
        <f t="shared" si="0"/>
        <v>38</v>
      </c>
      <c r="C26" s="147">
        <v>0.82213688186519007</v>
      </c>
      <c r="D26" s="143">
        <v>0.82552282131997945</v>
      </c>
      <c r="E26" s="143">
        <v>0.81289999999999996</v>
      </c>
      <c r="F26" s="143">
        <v>0.81659999999999999</v>
      </c>
      <c r="G26" s="143">
        <v>0.80200000000000005</v>
      </c>
      <c r="H26" s="143">
        <v>0.80500000000000005</v>
      </c>
      <c r="I26" s="148">
        <v>0.80200000000000005</v>
      </c>
      <c r="J26" s="148">
        <v>0.80500000000000005</v>
      </c>
      <c r="K26" s="175">
        <v>0.84399999999999997</v>
      </c>
      <c r="L26" s="149">
        <v>0.84455208325050379</v>
      </c>
    </row>
    <row r="27" spans="2:12" x14ac:dyDescent="0.2">
      <c r="B27" s="128">
        <f t="shared" si="0"/>
        <v>39</v>
      </c>
      <c r="C27" s="147">
        <v>0.82555538442061527</v>
      </c>
      <c r="D27" s="143">
        <v>0.82867485168212629</v>
      </c>
      <c r="E27" s="143">
        <v>0.81679999999999997</v>
      </c>
      <c r="F27" s="143">
        <v>0.82020000000000004</v>
      </c>
      <c r="G27" s="143">
        <v>0.80600000000000005</v>
      </c>
      <c r="H27" s="143">
        <v>0.80900000000000005</v>
      </c>
      <c r="I27" s="148">
        <v>0.80600000000000005</v>
      </c>
      <c r="J27" s="148">
        <v>0.80900000000000005</v>
      </c>
      <c r="K27" s="175">
        <v>0.8468</v>
      </c>
      <c r="L27" s="149">
        <v>0.84720796332893566</v>
      </c>
    </row>
    <row r="28" spans="2:12" x14ac:dyDescent="0.2">
      <c r="B28" s="128">
        <f t="shared" si="0"/>
        <v>40</v>
      </c>
      <c r="C28" s="147">
        <v>0.82888816005564936</v>
      </c>
      <c r="D28" s="143">
        <v>0.83175804144436549</v>
      </c>
      <c r="E28" s="143">
        <v>0.82050000000000001</v>
      </c>
      <c r="F28" s="143">
        <v>0.82369999999999999</v>
      </c>
      <c r="G28" s="143">
        <v>0.81200000000000006</v>
      </c>
      <c r="H28" s="143">
        <v>0.81499999999999995</v>
      </c>
      <c r="I28" s="148">
        <v>0.81200000000000006</v>
      </c>
      <c r="J28" s="148">
        <v>0.81299999999999994</v>
      </c>
      <c r="K28" s="175">
        <v>0.84960000000000002</v>
      </c>
      <c r="L28" s="149">
        <v>0.84979712662572726</v>
      </c>
    </row>
    <row r="29" spans="2:12" x14ac:dyDescent="0.2">
      <c r="B29" s="128">
        <f t="shared" si="0"/>
        <v>41</v>
      </c>
      <c r="C29" s="147">
        <v>0.8186993547178455</v>
      </c>
      <c r="D29" s="143">
        <v>0.82159742077587539</v>
      </c>
      <c r="E29" s="143">
        <v>0.80979999999999996</v>
      </c>
      <c r="F29" s="143">
        <v>0.81310000000000004</v>
      </c>
      <c r="G29" s="143">
        <v>0.79800000000000004</v>
      </c>
      <c r="H29" s="143">
        <v>0.80200000000000005</v>
      </c>
      <c r="I29" s="148">
        <v>0.79800000000000004</v>
      </c>
      <c r="J29" s="148">
        <v>0.80200000000000005</v>
      </c>
      <c r="K29" s="175">
        <v>0.84230000000000005</v>
      </c>
      <c r="L29" s="149">
        <v>0.84242839102141764</v>
      </c>
    </row>
    <row r="30" spans="2:12" x14ac:dyDescent="0.2">
      <c r="B30" s="128">
        <f t="shared" si="0"/>
        <v>42</v>
      </c>
      <c r="C30" s="147">
        <v>0.82143808534147811</v>
      </c>
      <c r="D30" s="143">
        <v>0.82416584076805177</v>
      </c>
      <c r="E30" s="143">
        <v>0.81399999999999995</v>
      </c>
      <c r="F30" s="143">
        <v>0.81710000000000005</v>
      </c>
      <c r="G30" s="143">
        <v>0.80500000000000005</v>
      </c>
      <c r="H30" s="143">
        <v>0.80800000000000005</v>
      </c>
      <c r="I30" s="148">
        <v>0.80500000000000005</v>
      </c>
      <c r="J30" s="148">
        <v>0.80800000000000005</v>
      </c>
      <c r="K30" s="175">
        <v>0.84540000000000004</v>
      </c>
      <c r="L30" s="149">
        <v>0.84542134199459551</v>
      </c>
    </row>
    <row r="31" spans="2:12" x14ac:dyDescent="0.2">
      <c r="B31" s="128">
        <f t="shared" si="0"/>
        <v>43</v>
      </c>
      <c r="C31" s="147">
        <v>0.82513175003812889</v>
      </c>
      <c r="D31" s="143">
        <v>0.82762809906299195</v>
      </c>
      <c r="E31" s="143">
        <v>0.81810000000000005</v>
      </c>
      <c r="F31" s="143">
        <v>0.82089999999999996</v>
      </c>
      <c r="G31" s="143">
        <v>0.81100000000000005</v>
      </c>
      <c r="H31" s="143">
        <v>0.81399999999999995</v>
      </c>
      <c r="I31" s="148">
        <v>0.81100000000000005</v>
      </c>
      <c r="J31" s="148">
        <v>0.81200000000000006</v>
      </c>
      <c r="K31" s="175">
        <v>0.84850000000000003</v>
      </c>
      <c r="L31" s="149">
        <v>0.84834528311780288</v>
      </c>
    </row>
    <row r="32" spans="2:12" x14ac:dyDescent="0.2">
      <c r="B32" s="128">
        <f t="shared" si="0"/>
        <v>44</v>
      </c>
      <c r="C32" s="147">
        <v>0.82873695924240054</v>
      </c>
      <c r="D32" s="143">
        <v>0.83101381414800968</v>
      </c>
      <c r="E32" s="143">
        <v>0.82210000000000005</v>
      </c>
      <c r="F32" s="143">
        <v>0.82469999999999999</v>
      </c>
      <c r="G32" s="143">
        <v>0.81499999999999995</v>
      </c>
      <c r="H32" s="143">
        <v>0.81799999999999995</v>
      </c>
      <c r="I32" s="148">
        <v>0.81499999999999995</v>
      </c>
      <c r="J32" s="148">
        <v>0.81799999999999995</v>
      </c>
      <c r="K32" s="175">
        <v>0.85150000000000003</v>
      </c>
      <c r="L32" s="149">
        <v>0.85037430521690738</v>
      </c>
    </row>
    <row r="33" spans="2:12" x14ac:dyDescent="0.2">
      <c r="B33" s="128">
        <f t="shared" si="0"/>
        <v>45</v>
      </c>
      <c r="C33" s="147">
        <v>0.83225364409012526</v>
      </c>
      <c r="D33" s="143">
        <v>0.83432026206202847</v>
      </c>
      <c r="E33" s="143">
        <v>0.82599999999999996</v>
      </c>
      <c r="F33" s="143">
        <v>0.82840000000000003</v>
      </c>
      <c r="G33" s="143">
        <v>0.82099999999999995</v>
      </c>
      <c r="H33" s="143">
        <v>0.82399999999999995</v>
      </c>
      <c r="I33" s="148">
        <v>0.82099999999999995</v>
      </c>
      <c r="J33" s="148">
        <v>0.82199999999999995</v>
      </c>
      <c r="K33" s="175">
        <v>0.85450000000000004</v>
      </c>
      <c r="L33" s="149">
        <v>0.85315985153257334</v>
      </c>
    </row>
    <row r="34" spans="2:12" x14ac:dyDescent="0.2">
      <c r="B34" s="128">
        <f t="shared" si="0"/>
        <v>46</v>
      </c>
      <c r="C34" s="147">
        <v>0.83568076978118599</v>
      </c>
      <c r="D34" s="143">
        <v>0.83755328220629433</v>
      </c>
      <c r="E34" s="143">
        <v>0.82969999999999999</v>
      </c>
      <c r="F34" s="143">
        <v>0.83199999999999996</v>
      </c>
      <c r="G34" s="143">
        <v>0.82499999999999996</v>
      </c>
      <c r="H34" s="143">
        <v>0.82799999999999996</v>
      </c>
      <c r="I34" s="148">
        <v>0.82499999999999996</v>
      </c>
      <c r="J34" s="148">
        <v>0.82799999999999996</v>
      </c>
      <c r="K34" s="175">
        <v>0.85729999999999995</v>
      </c>
      <c r="L34" s="149">
        <v>0.85587802297564597</v>
      </c>
    </row>
    <row r="35" spans="2:12" x14ac:dyDescent="0.2">
      <c r="B35" s="128">
        <f t="shared" si="0"/>
        <v>47</v>
      </c>
      <c r="C35" s="147">
        <v>0.83902304297689745</v>
      </c>
      <c r="D35" s="143">
        <v>0.840707937451183</v>
      </c>
      <c r="E35" s="143">
        <v>0.83330000000000004</v>
      </c>
      <c r="F35" s="143">
        <v>0.83540000000000003</v>
      </c>
      <c r="G35" s="143">
        <v>0.83099999999999996</v>
      </c>
      <c r="H35" s="143">
        <v>0.83199999999999996</v>
      </c>
      <c r="I35" s="148">
        <v>0.83099999999999996</v>
      </c>
      <c r="J35" s="148">
        <v>0.83199999999999996</v>
      </c>
      <c r="K35" s="175">
        <v>0.86009999999999998</v>
      </c>
      <c r="L35" s="149">
        <v>0.85852925261923918</v>
      </c>
    </row>
    <row r="36" spans="2:12" x14ac:dyDescent="0.2">
      <c r="B36" s="128">
        <f t="shared" si="0"/>
        <v>48</v>
      </c>
      <c r="C36" s="147">
        <v>0.84228034663332707</v>
      </c>
      <c r="D36" s="143">
        <v>0.84378996977244225</v>
      </c>
      <c r="E36" s="143">
        <v>0.83689999999999998</v>
      </c>
      <c r="F36" s="143">
        <v>0.83879999999999999</v>
      </c>
      <c r="G36" s="143">
        <v>0.83499999999999996</v>
      </c>
      <c r="H36" s="143">
        <v>0.83799999999999997</v>
      </c>
      <c r="I36" s="148">
        <v>0.83499999999999996</v>
      </c>
      <c r="J36" s="148">
        <v>0.83599999999999997</v>
      </c>
      <c r="K36" s="175">
        <v>0.86280000000000001</v>
      </c>
      <c r="L36" s="149">
        <v>0.8611158162453374</v>
      </c>
    </row>
    <row r="37" spans="2:12" x14ac:dyDescent="0.2">
      <c r="B37" s="128">
        <f t="shared" si="0"/>
        <v>49</v>
      </c>
      <c r="C37" s="147">
        <v>0.84545535581766573</v>
      </c>
      <c r="D37" s="143">
        <v>0.84679956929467581</v>
      </c>
      <c r="E37" s="143">
        <v>0.84030000000000005</v>
      </c>
      <c r="F37" s="143">
        <v>0.84209999999999996</v>
      </c>
      <c r="G37" s="143">
        <v>0.84</v>
      </c>
      <c r="H37" s="143">
        <v>0.84199999999999997</v>
      </c>
      <c r="I37" s="148">
        <v>0.84</v>
      </c>
      <c r="J37" s="148">
        <v>0.84199999999999997</v>
      </c>
      <c r="K37" s="175">
        <v>0.86550000000000005</v>
      </c>
      <c r="L37" s="149">
        <v>0.86363779869417145</v>
      </c>
    </row>
    <row r="38" spans="2:12" x14ac:dyDescent="0.2">
      <c r="B38" s="128">
        <f t="shared" si="0"/>
        <v>50</v>
      </c>
      <c r="C38" s="147">
        <v>0.84752989609044738</v>
      </c>
      <c r="D38" s="143">
        <v>0.84973787643687659</v>
      </c>
      <c r="E38" s="143">
        <v>0.84360000000000002</v>
      </c>
      <c r="F38" s="143">
        <v>0.84530000000000005</v>
      </c>
      <c r="G38" s="143">
        <v>0.84599999999999997</v>
      </c>
      <c r="H38" s="143">
        <v>0.84599999999999997</v>
      </c>
      <c r="I38" s="148">
        <v>0.84599999999999997</v>
      </c>
      <c r="J38" s="148">
        <v>0.84599999999999997</v>
      </c>
      <c r="K38" s="175">
        <v>0.86799999999999999</v>
      </c>
      <c r="L38" s="149">
        <v>0.86609777194705917</v>
      </c>
    </row>
    <row r="39" spans="2:12" x14ac:dyDescent="0.2">
      <c r="B39" s="128">
        <f t="shared" si="0"/>
        <v>51</v>
      </c>
      <c r="C39" s="147">
        <v>0.85055074930670471</v>
      </c>
      <c r="D39" s="143">
        <v>0.85260630408695415</v>
      </c>
      <c r="E39" s="143">
        <v>0.84689999999999999</v>
      </c>
      <c r="F39" s="143">
        <v>0.84840000000000004</v>
      </c>
      <c r="G39" s="143">
        <v>0.85</v>
      </c>
      <c r="H39" s="143">
        <v>0.85</v>
      </c>
      <c r="I39" s="148">
        <v>0.85</v>
      </c>
      <c r="J39" s="148">
        <v>0.85</v>
      </c>
      <c r="K39" s="175">
        <v>0.87050000000000005</v>
      </c>
      <c r="L39" s="149">
        <v>0.86849735385654836</v>
      </c>
    </row>
    <row r="40" spans="2:12" x14ac:dyDescent="0.2">
      <c r="B40" s="128">
        <f t="shared" si="0"/>
        <v>52</v>
      </c>
      <c r="C40" s="147">
        <v>0.85349651790029901</v>
      </c>
      <c r="D40" s="143">
        <v>0.85540998847192995</v>
      </c>
      <c r="E40" s="143">
        <v>0.85</v>
      </c>
      <c r="F40" s="143">
        <v>0.85140000000000005</v>
      </c>
      <c r="G40" s="143">
        <v>0.85399999999999998</v>
      </c>
      <c r="H40" s="143">
        <v>0.85399999999999998</v>
      </c>
      <c r="I40" s="148">
        <v>0.85399999999999998</v>
      </c>
      <c r="J40" s="148">
        <v>0.85399999999999998</v>
      </c>
      <c r="K40" s="175">
        <v>0.873</v>
      </c>
      <c r="L40" s="149">
        <v>0.87002904067511511</v>
      </c>
    </row>
    <row r="41" spans="2:12" x14ac:dyDescent="0.2">
      <c r="B41" s="128">
        <f t="shared" si="0"/>
        <v>53</v>
      </c>
      <c r="C41" s="147">
        <v>0.85637452084195098</v>
      </c>
      <c r="D41" s="143">
        <v>0.85718525165333215</v>
      </c>
      <c r="E41" s="143">
        <v>0.85309999999999997</v>
      </c>
      <c r="F41" s="143">
        <v>0.85440000000000005</v>
      </c>
      <c r="G41" s="143">
        <v>0.85799999999999998</v>
      </c>
      <c r="H41" s="143">
        <v>0.85899999999999999</v>
      </c>
      <c r="I41" s="148">
        <v>0.85799999999999998</v>
      </c>
      <c r="J41" s="148">
        <v>0.85899999999999999</v>
      </c>
      <c r="K41" s="175">
        <v>0.87529999999999997</v>
      </c>
      <c r="L41" s="149">
        <v>0.87231858251123373</v>
      </c>
    </row>
    <row r="42" spans="2:12" x14ac:dyDescent="0.2">
      <c r="B42" s="128">
        <f t="shared" si="0"/>
        <v>54</v>
      </c>
      <c r="C42" s="147">
        <v>0.85918555762937443</v>
      </c>
      <c r="D42" s="143">
        <v>0.85986605969493712</v>
      </c>
      <c r="E42" s="143">
        <v>0.85599999999999998</v>
      </c>
      <c r="F42" s="143">
        <v>0.85719999999999996</v>
      </c>
      <c r="G42" s="143">
        <v>0.86199999999999999</v>
      </c>
      <c r="H42" s="143">
        <v>0.86299999999999999</v>
      </c>
      <c r="I42" s="148">
        <v>0.86199999999999999</v>
      </c>
      <c r="J42" s="148">
        <v>0.86299999999999999</v>
      </c>
      <c r="K42" s="175">
        <v>0.87760000000000005</v>
      </c>
      <c r="L42" s="149">
        <v>0.8745564897381285</v>
      </c>
    </row>
    <row r="43" spans="2:12" x14ac:dyDescent="0.2">
      <c r="B43" s="128">
        <f t="shared" si="0"/>
        <v>55</v>
      </c>
      <c r="C43" s="147">
        <v>0.86193528546639753</v>
      </c>
      <c r="D43" s="143">
        <v>0.86249152045225841</v>
      </c>
      <c r="E43" s="143">
        <v>0.8589</v>
      </c>
      <c r="F43" s="143">
        <v>0.86</v>
      </c>
      <c r="G43" s="143">
        <v>0.86599999999999999</v>
      </c>
      <c r="H43" s="143">
        <v>0.86699999999999999</v>
      </c>
      <c r="I43" s="148">
        <v>0.86599999999999999</v>
      </c>
      <c r="J43" s="148">
        <v>0.86699999999999999</v>
      </c>
      <c r="K43" s="175">
        <v>0.87990000000000002</v>
      </c>
      <c r="L43" s="149">
        <v>0.87674709856313182</v>
      </c>
    </row>
    <row r="44" spans="2:12" x14ac:dyDescent="0.2">
      <c r="B44" s="128">
        <f t="shared" si="0"/>
        <v>56</v>
      </c>
      <c r="C44" s="147">
        <v>0.86462912622579258</v>
      </c>
      <c r="D44" s="143">
        <v>0.86506441167483172</v>
      </c>
      <c r="E44" s="143">
        <v>0.86170000000000002</v>
      </c>
      <c r="F44" s="143">
        <v>0.86270000000000002</v>
      </c>
      <c r="G44" s="143">
        <v>0.871</v>
      </c>
      <c r="H44" s="143">
        <v>0.871</v>
      </c>
      <c r="I44" s="148">
        <v>0.871</v>
      </c>
      <c r="J44" s="148">
        <v>0.871</v>
      </c>
      <c r="K44" s="175">
        <v>0.8821</v>
      </c>
      <c r="L44" s="149">
        <v>0.87889261164150556</v>
      </c>
    </row>
    <row r="45" spans="2:12" x14ac:dyDescent="0.2">
      <c r="B45" s="128">
        <f t="shared" si="0"/>
        <v>57</v>
      </c>
      <c r="C45" s="147">
        <v>0.86628465309956693</v>
      </c>
      <c r="D45" s="143">
        <v>0.86758837638303876</v>
      </c>
      <c r="E45" s="143">
        <v>0.86439999999999995</v>
      </c>
      <c r="F45" s="143">
        <v>0.86529999999999996</v>
      </c>
      <c r="G45" s="143">
        <v>0.875</v>
      </c>
      <c r="H45" s="143">
        <v>0.875</v>
      </c>
      <c r="I45" s="148">
        <v>0.875</v>
      </c>
      <c r="J45" s="148">
        <v>0.875</v>
      </c>
      <c r="K45" s="175">
        <v>0.88429999999999997</v>
      </c>
      <c r="L45" s="149">
        <v>0.88099669493174415</v>
      </c>
    </row>
    <row r="46" spans="2:12" x14ac:dyDescent="0.2">
      <c r="B46" s="128">
        <f t="shared" si="0"/>
        <v>58</v>
      </c>
      <c r="C46" s="147">
        <v>0.86888387511615484</v>
      </c>
      <c r="D46" s="143">
        <v>0.87006705101212656</v>
      </c>
      <c r="E46" s="143">
        <v>0.86709999999999998</v>
      </c>
      <c r="F46" s="143">
        <v>0.86780000000000002</v>
      </c>
      <c r="G46" s="143">
        <v>0.877</v>
      </c>
      <c r="H46" s="143">
        <v>0.877</v>
      </c>
      <c r="I46" s="148">
        <v>0.877</v>
      </c>
      <c r="J46" s="148">
        <v>0.877</v>
      </c>
      <c r="K46" s="175">
        <v>0.88639999999999997</v>
      </c>
      <c r="L46" s="149">
        <v>0.88227407055039286</v>
      </c>
    </row>
    <row r="47" spans="2:12" x14ac:dyDescent="0.2">
      <c r="B47" s="128">
        <f t="shared" si="0"/>
        <v>59</v>
      </c>
      <c r="C47" s="147">
        <v>0.87143919014080684</v>
      </c>
      <c r="D47" s="143">
        <v>0.87250506561725472</v>
      </c>
      <c r="E47" s="143">
        <v>0.86960000000000004</v>
      </c>
      <c r="F47" s="143">
        <v>0.87029999999999996</v>
      </c>
      <c r="G47" s="150">
        <v>0.88100000000000001</v>
      </c>
      <c r="H47" s="150">
        <v>0.88100000000000001</v>
      </c>
      <c r="I47" s="151">
        <v>0.88100000000000001</v>
      </c>
      <c r="J47" s="151">
        <v>0.88100000000000001</v>
      </c>
      <c r="K47" s="176">
        <v>0.88849999999999996</v>
      </c>
      <c r="L47" s="152">
        <v>0.88431212743775678</v>
      </c>
    </row>
    <row r="48" spans="2:12" x14ac:dyDescent="0.2">
      <c r="B48" s="128">
        <f t="shared" si="0"/>
        <v>60</v>
      </c>
      <c r="C48" s="147">
        <v>0.85808642804450486</v>
      </c>
      <c r="D48" s="143">
        <v>0.8739706793546187</v>
      </c>
      <c r="E48" s="147">
        <v>0.86980000000000002</v>
      </c>
      <c r="F48" s="147">
        <v>0.87270000000000003</v>
      </c>
      <c r="G48" s="153"/>
      <c r="H48" s="154"/>
      <c r="I48" s="126"/>
      <c r="J48" s="126"/>
      <c r="K48" s="135"/>
      <c r="L48" s="155"/>
    </row>
    <row r="49" spans="2:12" x14ac:dyDescent="0.2">
      <c r="B49" s="128">
        <f t="shared" si="0"/>
        <v>61</v>
      </c>
      <c r="C49" s="147">
        <v>0.86012933616030107</v>
      </c>
      <c r="D49" s="143">
        <v>0.87633967515870892</v>
      </c>
      <c r="E49" s="143">
        <v>0.87050000000000005</v>
      </c>
      <c r="F49" s="143">
        <v>0.87509999999999999</v>
      </c>
      <c r="G49" s="155"/>
      <c r="H49" s="155"/>
      <c r="I49" s="155"/>
      <c r="J49" s="155"/>
      <c r="K49" s="155"/>
      <c r="L49" s="155"/>
    </row>
    <row r="50" spans="2:12" x14ac:dyDescent="0.2">
      <c r="B50" s="128">
        <f t="shared" si="0"/>
        <v>62</v>
      </c>
      <c r="C50" s="147">
        <v>0.85298028206073007</v>
      </c>
      <c r="D50" s="143">
        <v>0.87867211350860619</v>
      </c>
      <c r="E50" s="143">
        <v>0.87160000000000004</v>
      </c>
      <c r="F50" s="143">
        <v>0.87739999999999996</v>
      </c>
      <c r="G50" s="155"/>
      <c r="H50" s="155"/>
      <c r="I50" s="155"/>
      <c r="J50" s="155"/>
      <c r="K50" s="155"/>
      <c r="L50" s="155"/>
    </row>
    <row r="51" spans="2:12" x14ac:dyDescent="0.2">
      <c r="B51" s="128">
        <f t="shared" si="0"/>
        <v>63</v>
      </c>
      <c r="C51" s="147">
        <v>0.84628473428094075</v>
      </c>
      <c r="D51" s="143">
        <v>0.88096642731982766</v>
      </c>
      <c r="E51" s="143">
        <v>0.87309999999999999</v>
      </c>
      <c r="F51" s="143">
        <v>0.87960000000000005</v>
      </c>
      <c r="G51" s="155"/>
      <c r="H51" s="155"/>
      <c r="I51" s="155"/>
      <c r="J51" s="155"/>
      <c r="K51" s="155"/>
      <c r="L51" s="155"/>
    </row>
    <row r="52" spans="2:12" x14ac:dyDescent="0.2">
      <c r="B52" s="129">
        <f t="shared" si="0"/>
        <v>64</v>
      </c>
      <c r="C52" s="156">
        <v>0.84892612621912333</v>
      </c>
      <c r="D52" s="150">
        <v>0.88232752256527358</v>
      </c>
      <c r="E52" s="150">
        <v>0.87509999999999999</v>
      </c>
      <c r="F52" s="150">
        <v>0.88170000000000004</v>
      </c>
      <c r="G52" s="155"/>
      <c r="H52" s="155"/>
      <c r="I52" s="155"/>
      <c r="J52" s="155"/>
      <c r="K52" s="155"/>
      <c r="L52" s="155"/>
    </row>
  </sheetData>
  <mergeCells count="11">
    <mergeCell ref="K3:L3"/>
    <mergeCell ref="K4:L4"/>
    <mergeCell ref="C3:D3"/>
    <mergeCell ref="C4:D4"/>
    <mergeCell ref="B3:B5"/>
    <mergeCell ref="G3:H3"/>
    <mergeCell ref="I3:J3"/>
    <mergeCell ref="G4:H4"/>
    <mergeCell ref="I4:J4"/>
    <mergeCell ref="E3:F3"/>
    <mergeCell ref="E4:F4"/>
  </mergeCells>
  <printOptions horizontalCentered="1" verticalCentered="1"/>
  <pageMargins left="0.25" right="0.25" top="1.0629921259842521" bottom="0.62992125984251968" header="0.31496062992125984" footer="0.31496062992125984"/>
  <pageSetup scale="90" orientation="portrait" r:id="rId1"/>
  <headerFooter>
    <oddHeader>&amp;L
&amp;C&amp;"Arial,Negrita"Acuerdo XXX (CA-AC-2021.XXX) Noviembre XX de 2021
Tabla No. 6.1
Porcentaje de Perseverancia según fecha de ingreso a la protección para asociados que tomen la protección del Plan Básico Especial</oddHeader>
    <oddFooter>&amp;LJOSÉ VICENTE TORRES OSORIO
Presidente
Consejo de Administración &amp;RJUAN GUILLERMO RESTREPO VARELA
Secretario 
Consejo de Administración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F47"/>
  <sheetViews>
    <sheetView view="pageLayout" zoomScaleNormal="100" workbookViewId="0">
      <selection activeCell="I6" sqref="I6"/>
    </sheetView>
  </sheetViews>
  <sheetFormatPr baseColWidth="10" defaultRowHeight="12.75" x14ac:dyDescent="0.2"/>
  <cols>
    <col min="1" max="1" width="9" customWidth="1"/>
    <col min="2" max="2" width="9" bestFit="1" customWidth="1"/>
    <col min="3" max="3" width="8.140625" bestFit="1" customWidth="1"/>
    <col min="4" max="4" width="9" bestFit="1" customWidth="1"/>
    <col min="5" max="5" width="8.140625" bestFit="1" customWidth="1"/>
    <col min="6" max="6" width="9" bestFit="1" customWidth="1"/>
    <col min="7" max="7" width="8.140625" bestFit="1" customWidth="1"/>
    <col min="8" max="8" width="9" bestFit="1" customWidth="1"/>
    <col min="9" max="9" width="8.140625" bestFit="1" customWidth="1"/>
    <col min="10" max="10" width="9" bestFit="1" customWidth="1"/>
    <col min="11" max="11" width="8.140625" bestFit="1" customWidth="1"/>
    <col min="12" max="12" width="9" bestFit="1" customWidth="1"/>
    <col min="13" max="13" width="8.140625" bestFit="1" customWidth="1"/>
    <col min="14" max="14" width="9" bestFit="1" customWidth="1"/>
    <col min="15" max="15" width="8.140625" bestFit="1" customWidth="1"/>
    <col min="16" max="16" width="9" bestFit="1" customWidth="1"/>
  </cols>
  <sheetData>
    <row r="1" spans="1:32" ht="27" customHeight="1" x14ac:dyDescent="0.2">
      <c r="A1" s="240" t="s">
        <v>102</v>
      </c>
      <c r="B1" s="240"/>
      <c r="C1" s="240"/>
      <c r="D1" s="240"/>
      <c r="E1" s="240"/>
      <c r="F1" s="240"/>
      <c r="G1" s="240"/>
      <c r="H1" s="240"/>
      <c r="I1" s="240"/>
      <c r="J1" s="240"/>
      <c r="K1" s="240"/>
      <c r="L1" s="240"/>
      <c r="M1" s="240"/>
      <c r="N1" s="240"/>
      <c r="O1" s="240"/>
      <c r="P1" s="11"/>
    </row>
    <row r="2" spans="1:32" x14ac:dyDescent="0.2">
      <c r="A2" s="240"/>
      <c r="B2" s="240"/>
      <c r="C2" s="240"/>
      <c r="D2" s="240"/>
      <c r="E2" s="240"/>
      <c r="F2" s="240"/>
      <c r="G2" s="240"/>
      <c r="H2" s="240"/>
      <c r="I2" s="240"/>
      <c r="J2" s="240"/>
      <c r="K2" s="240"/>
      <c r="L2" s="240"/>
      <c r="M2" s="240"/>
      <c r="N2" s="240"/>
      <c r="O2" s="240"/>
      <c r="P2" s="11"/>
    </row>
    <row r="3" spans="1:32" x14ac:dyDescent="0.2">
      <c r="A3" s="241"/>
      <c r="B3" s="241"/>
      <c r="C3" s="241"/>
      <c r="D3" s="241"/>
      <c r="E3" s="241"/>
      <c r="F3" s="241"/>
      <c r="G3" s="241"/>
      <c r="H3" s="241"/>
      <c r="I3" s="241"/>
      <c r="J3" s="241"/>
      <c r="K3" s="241"/>
      <c r="L3" s="241"/>
      <c r="M3" s="241"/>
      <c r="N3" s="241"/>
      <c r="O3" s="241"/>
      <c r="P3" s="12"/>
    </row>
    <row r="4" spans="1:32" ht="12.75" customHeight="1" x14ac:dyDescent="0.2">
      <c r="A4" s="237" t="s">
        <v>20</v>
      </c>
      <c r="B4" s="235" t="s">
        <v>5</v>
      </c>
      <c r="C4" s="242"/>
      <c r="D4" s="242"/>
      <c r="E4" s="242"/>
      <c r="F4" s="242"/>
      <c r="G4" s="242"/>
      <c r="H4" s="242"/>
      <c r="I4" s="242"/>
      <c r="J4" s="242"/>
      <c r="K4" s="242"/>
      <c r="L4" s="242"/>
      <c r="M4" s="242"/>
      <c r="N4" s="242"/>
      <c r="O4" s="236"/>
      <c r="P4" s="13"/>
    </row>
    <row r="5" spans="1:32" x14ac:dyDescent="0.2">
      <c r="A5" s="239"/>
      <c r="B5" s="157" t="s">
        <v>6</v>
      </c>
      <c r="C5" s="157" t="s">
        <v>7</v>
      </c>
      <c r="D5" s="157" t="s">
        <v>8</v>
      </c>
      <c r="E5" s="157" t="s">
        <v>9</v>
      </c>
      <c r="F5" s="157" t="s">
        <v>10</v>
      </c>
      <c r="G5" s="157" t="s">
        <v>11</v>
      </c>
      <c r="H5" s="157" t="s">
        <v>12</v>
      </c>
      <c r="I5" s="157" t="s">
        <v>13</v>
      </c>
      <c r="J5" s="157" t="s">
        <v>14</v>
      </c>
      <c r="K5" s="157" t="s">
        <v>15</v>
      </c>
      <c r="L5" s="157" t="s">
        <v>16</v>
      </c>
      <c r="M5" s="157" t="s">
        <v>17</v>
      </c>
      <c r="N5" s="157" t="s">
        <v>18</v>
      </c>
      <c r="O5" s="157" t="s">
        <v>19</v>
      </c>
      <c r="P5" s="9"/>
    </row>
    <row r="6" spans="1:32" x14ac:dyDescent="0.2">
      <c r="A6" s="141">
        <v>18</v>
      </c>
      <c r="B6" s="24">
        <v>43.98</v>
      </c>
      <c r="C6" s="24">
        <v>28.96</v>
      </c>
      <c r="D6" s="24">
        <v>21.454000000000001</v>
      </c>
      <c r="E6" s="24">
        <v>16.954000000000001</v>
      </c>
      <c r="F6" s="24">
        <v>13.956</v>
      </c>
      <c r="G6" s="24">
        <v>11.817</v>
      </c>
      <c r="H6" s="24">
        <v>10.214</v>
      </c>
      <c r="I6" s="24">
        <v>8.9700000000000006</v>
      </c>
      <c r="J6" s="24">
        <v>7.976</v>
      </c>
      <c r="K6" s="24">
        <v>7.1639999999999997</v>
      </c>
      <c r="L6" s="24">
        <v>6.4880000000000004</v>
      </c>
      <c r="M6" s="24">
        <v>5.9180000000000001</v>
      </c>
      <c r="N6" s="24">
        <v>5.43</v>
      </c>
      <c r="O6" s="24">
        <v>5.0090000000000003</v>
      </c>
      <c r="P6" s="10"/>
      <c r="R6" s="22"/>
      <c r="S6" s="22"/>
      <c r="T6" s="22"/>
      <c r="U6" s="22"/>
      <c r="V6" s="22"/>
      <c r="W6" s="22"/>
      <c r="X6" s="22"/>
      <c r="Y6" s="22"/>
      <c r="Z6" s="22"/>
      <c r="AA6" s="22"/>
      <c r="AB6" s="22"/>
      <c r="AC6" s="22"/>
      <c r="AD6" s="22"/>
      <c r="AE6" s="22"/>
      <c r="AF6" s="22"/>
    </row>
    <row r="7" spans="1:32" x14ac:dyDescent="0.2">
      <c r="A7" s="141">
        <v>19</v>
      </c>
      <c r="B7" s="24">
        <v>43.981999999999999</v>
      </c>
      <c r="C7" s="24">
        <v>28.962</v>
      </c>
      <c r="D7" s="24">
        <v>21.456</v>
      </c>
      <c r="E7" s="24">
        <v>16.956</v>
      </c>
      <c r="F7" s="24">
        <v>13.958</v>
      </c>
      <c r="G7" s="24">
        <v>11.819000000000001</v>
      </c>
      <c r="H7" s="24">
        <v>10.217000000000001</v>
      </c>
      <c r="I7" s="24">
        <v>8.9719999999999995</v>
      </c>
      <c r="J7" s="24">
        <v>7.9779999999999998</v>
      </c>
      <c r="K7" s="24">
        <v>7.1660000000000004</v>
      </c>
      <c r="L7" s="24">
        <v>6.4909999999999997</v>
      </c>
      <c r="M7" s="24">
        <v>5.9210000000000003</v>
      </c>
      <c r="N7" s="24">
        <v>5.4329999999999998</v>
      </c>
      <c r="O7" s="24">
        <v>5.0119999999999996</v>
      </c>
      <c r="P7" s="10"/>
      <c r="R7" s="22"/>
      <c r="S7" s="22"/>
      <c r="T7" s="22"/>
      <c r="U7" s="22"/>
      <c r="V7" s="22"/>
      <c r="W7" s="22"/>
      <c r="X7" s="22"/>
      <c r="Y7" s="22"/>
      <c r="Z7" s="22"/>
      <c r="AA7" s="22"/>
      <c r="AB7" s="22"/>
      <c r="AC7" s="22"/>
      <c r="AD7" s="22"/>
      <c r="AE7" s="22"/>
      <c r="AF7" s="22"/>
    </row>
    <row r="8" spans="1:32" x14ac:dyDescent="0.2">
      <c r="A8" s="141">
        <v>20</v>
      </c>
      <c r="B8" s="24">
        <v>43.984000000000002</v>
      </c>
      <c r="C8" s="24">
        <v>28.965</v>
      </c>
      <c r="D8" s="24">
        <v>21.459</v>
      </c>
      <c r="E8" s="24">
        <v>16.959</v>
      </c>
      <c r="F8" s="24">
        <v>13.961</v>
      </c>
      <c r="G8" s="24">
        <v>11.821999999999999</v>
      </c>
      <c r="H8" s="24">
        <v>10.220000000000001</v>
      </c>
      <c r="I8" s="24">
        <v>8.9760000000000009</v>
      </c>
      <c r="J8" s="24">
        <v>7.9820000000000002</v>
      </c>
      <c r="K8" s="24">
        <v>7.17</v>
      </c>
      <c r="L8" s="24">
        <v>6.4950000000000001</v>
      </c>
      <c r="M8" s="24">
        <v>5.9240000000000004</v>
      </c>
      <c r="N8" s="24">
        <v>5.4370000000000003</v>
      </c>
      <c r="O8" s="24">
        <v>5.0149999999999997</v>
      </c>
      <c r="P8" s="10"/>
      <c r="R8" s="22"/>
      <c r="S8" s="22"/>
      <c r="T8" s="22"/>
      <c r="U8" s="22"/>
      <c r="V8" s="22"/>
      <c r="W8" s="22"/>
      <c r="X8" s="22"/>
      <c r="Y8" s="22"/>
      <c r="Z8" s="22"/>
      <c r="AA8" s="22"/>
      <c r="AB8" s="22"/>
      <c r="AC8" s="22"/>
      <c r="AD8" s="22"/>
      <c r="AE8" s="22"/>
      <c r="AF8" s="22"/>
    </row>
    <row r="9" spans="1:32" x14ac:dyDescent="0.2">
      <c r="A9" s="141">
        <v>21</v>
      </c>
      <c r="B9" s="24">
        <v>43.988</v>
      </c>
      <c r="C9" s="24">
        <v>28.968</v>
      </c>
      <c r="D9" s="24">
        <v>21.463000000000001</v>
      </c>
      <c r="E9" s="24">
        <v>16.962</v>
      </c>
      <c r="F9" s="24">
        <v>13.965</v>
      </c>
      <c r="G9" s="24">
        <v>11.826000000000001</v>
      </c>
      <c r="H9" s="24">
        <v>10.224</v>
      </c>
      <c r="I9" s="24">
        <v>8.9789999999999992</v>
      </c>
      <c r="J9" s="24">
        <v>7.9850000000000003</v>
      </c>
      <c r="K9" s="24">
        <v>7.173</v>
      </c>
      <c r="L9" s="24">
        <v>6.4980000000000002</v>
      </c>
      <c r="M9" s="24">
        <v>5.9279999999999999</v>
      </c>
      <c r="N9" s="24">
        <v>5.4409999999999998</v>
      </c>
      <c r="O9" s="24">
        <v>5.0190000000000001</v>
      </c>
      <c r="P9" s="10"/>
      <c r="R9" s="22"/>
      <c r="S9" s="22"/>
      <c r="T9" s="22"/>
      <c r="U9" s="22"/>
      <c r="V9" s="22"/>
      <c r="W9" s="22"/>
      <c r="X9" s="22"/>
      <c r="Y9" s="22"/>
      <c r="Z9" s="22"/>
      <c r="AA9" s="22"/>
      <c r="AB9" s="22"/>
      <c r="AC9" s="22"/>
      <c r="AD9" s="22"/>
      <c r="AE9" s="22"/>
      <c r="AF9" s="22"/>
    </row>
    <row r="10" spans="1:32" x14ac:dyDescent="0.2">
      <c r="A10" s="141">
        <v>22</v>
      </c>
      <c r="B10" s="24">
        <v>43.991</v>
      </c>
      <c r="C10" s="24">
        <v>28.972000000000001</v>
      </c>
      <c r="D10" s="24">
        <v>21.466000000000001</v>
      </c>
      <c r="E10" s="24">
        <v>16.966000000000001</v>
      </c>
      <c r="F10" s="24">
        <v>13.968999999999999</v>
      </c>
      <c r="G10" s="24">
        <v>11.83</v>
      </c>
      <c r="H10" s="24">
        <v>10.227</v>
      </c>
      <c r="I10" s="24">
        <v>8.9830000000000005</v>
      </c>
      <c r="J10" s="24">
        <v>7.9889999999999999</v>
      </c>
      <c r="K10" s="24">
        <v>7.1769999999999996</v>
      </c>
      <c r="L10" s="24">
        <v>6.5019999999999998</v>
      </c>
      <c r="M10" s="24">
        <v>5.9320000000000004</v>
      </c>
      <c r="N10" s="24">
        <v>5.4450000000000003</v>
      </c>
      <c r="O10" s="24">
        <v>5.0229999999999997</v>
      </c>
      <c r="P10" s="10"/>
      <c r="R10" s="22"/>
      <c r="S10" s="22"/>
      <c r="T10" s="22"/>
      <c r="U10" s="22"/>
      <c r="V10" s="22"/>
      <c r="W10" s="22"/>
      <c r="X10" s="22"/>
      <c r="Y10" s="22"/>
      <c r="Z10" s="22"/>
      <c r="AA10" s="22"/>
      <c r="AB10" s="22"/>
      <c r="AC10" s="22"/>
      <c r="AD10" s="22"/>
      <c r="AE10" s="22"/>
      <c r="AF10" s="22"/>
    </row>
    <row r="11" spans="1:32" x14ac:dyDescent="0.2">
      <c r="A11" s="141">
        <v>23</v>
      </c>
      <c r="B11" s="24">
        <v>43.994999999999997</v>
      </c>
      <c r="C11" s="24">
        <v>28.975999999999999</v>
      </c>
      <c r="D11" s="24">
        <v>21.47</v>
      </c>
      <c r="E11" s="24">
        <v>16.97</v>
      </c>
      <c r="F11" s="24">
        <v>13.972</v>
      </c>
      <c r="G11" s="24">
        <v>11.833</v>
      </c>
      <c r="H11" s="24">
        <v>10.231</v>
      </c>
      <c r="I11" s="24">
        <v>8.9870000000000001</v>
      </c>
      <c r="J11" s="24">
        <v>7.9930000000000003</v>
      </c>
      <c r="K11" s="24">
        <v>7.181</v>
      </c>
      <c r="L11" s="24">
        <v>6.5060000000000002</v>
      </c>
      <c r="M11" s="24">
        <v>5.9359999999999999</v>
      </c>
      <c r="N11" s="24">
        <v>5.4489999999999998</v>
      </c>
      <c r="O11" s="24">
        <v>5.0270000000000001</v>
      </c>
      <c r="P11" s="10"/>
      <c r="R11" s="22"/>
      <c r="S11" s="22"/>
      <c r="T11" s="22"/>
      <c r="U11" s="22"/>
      <c r="V11" s="22"/>
      <c r="W11" s="22"/>
      <c r="X11" s="22"/>
      <c r="Y11" s="22"/>
      <c r="Z11" s="22"/>
      <c r="AA11" s="22"/>
      <c r="AB11" s="22"/>
      <c r="AC11" s="22"/>
      <c r="AD11" s="22"/>
      <c r="AE11" s="22"/>
      <c r="AF11" s="22"/>
    </row>
    <row r="12" spans="1:32" x14ac:dyDescent="0.2">
      <c r="A12" s="141">
        <v>24</v>
      </c>
      <c r="B12" s="24">
        <v>43.999000000000002</v>
      </c>
      <c r="C12" s="24">
        <v>28.98</v>
      </c>
      <c r="D12" s="24">
        <v>21.474</v>
      </c>
      <c r="E12" s="24">
        <v>16.974</v>
      </c>
      <c r="F12" s="24">
        <v>13.976000000000001</v>
      </c>
      <c r="G12" s="24">
        <v>11.837</v>
      </c>
      <c r="H12" s="24">
        <v>10.234999999999999</v>
      </c>
      <c r="I12" s="24">
        <v>8.9909999999999997</v>
      </c>
      <c r="J12" s="24">
        <v>7.9969999999999999</v>
      </c>
      <c r="K12" s="24">
        <v>7.1849999999999996</v>
      </c>
      <c r="L12" s="24">
        <v>6.51</v>
      </c>
      <c r="M12" s="24">
        <v>5.94</v>
      </c>
      <c r="N12" s="24">
        <v>5.4530000000000003</v>
      </c>
      <c r="O12" s="24">
        <v>5.0309999999999997</v>
      </c>
      <c r="P12" s="10"/>
      <c r="R12" s="22"/>
      <c r="S12" s="22"/>
      <c r="T12" s="22"/>
      <c r="U12" s="22"/>
      <c r="V12" s="22"/>
      <c r="W12" s="22"/>
      <c r="X12" s="22"/>
      <c r="Y12" s="22"/>
      <c r="Z12" s="22"/>
      <c r="AA12" s="22"/>
      <c r="AB12" s="22"/>
      <c r="AC12" s="22"/>
      <c r="AD12" s="22"/>
      <c r="AE12" s="22"/>
      <c r="AF12" s="22"/>
    </row>
    <row r="13" spans="1:32" x14ac:dyDescent="0.2">
      <c r="A13" s="141">
        <v>25</v>
      </c>
      <c r="B13" s="24">
        <v>44.003</v>
      </c>
      <c r="C13" s="24">
        <v>28.983000000000001</v>
      </c>
      <c r="D13" s="24">
        <v>21.478000000000002</v>
      </c>
      <c r="E13" s="24">
        <v>16.978000000000002</v>
      </c>
      <c r="F13" s="24">
        <v>13.98</v>
      </c>
      <c r="G13" s="24">
        <v>11.840999999999999</v>
      </c>
      <c r="H13" s="24">
        <v>10.239000000000001</v>
      </c>
      <c r="I13" s="24">
        <v>8.9949999999999992</v>
      </c>
      <c r="J13" s="24">
        <v>8.0009999999999994</v>
      </c>
      <c r="K13" s="24">
        <v>7.1890000000000001</v>
      </c>
      <c r="L13" s="24">
        <v>6.5140000000000002</v>
      </c>
      <c r="M13" s="24">
        <v>5.944</v>
      </c>
      <c r="N13" s="24">
        <v>5.4569999999999999</v>
      </c>
      <c r="O13" s="24">
        <v>5.0359999999999996</v>
      </c>
      <c r="P13" s="10"/>
      <c r="R13" s="22"/>
      <c r="S13" s="22"/>
      <c r="T13" s="22"/>
      <c r="U13" s="22"/>
      <c r="V13" s="22"/>
      <c r="W13" s="22"/>
      <c r="X13" s="22"/>
      <c r="Y13" s="22"/>
      <c r="Z13" s="22"/>
      <c r="AA13" s="22"/>
      <c r="AB13" s="22"/>
      <c r="AC13" s="22"/>
      <c r="AD13" s="22"/>
      <c r="AE13" s="22"/>
      <c r="AF13" s="22"/>
    </row>
    <row r="14" spans="1:32" x14ac:dyDescent="0.2">
      <c r="A14" s="141">
        <v>26</v>
      </c>
      <c r="B14" s="24">
        <v>44.006999999999998</v>
      </c>
      <c r="C14" s="24">
        <v>28.988</v>
      </c>
      <c r="D14" s="24">
        <v>21.481999999999999</v>
      </c>
      <c r="E14" s="24">
        <v>16.981999999999999</v>
      </c>
      <c r="F14" s="24">
        <v>13.984</v>
      </c>
      <c r="G14" s="24">
        <v>11.845000000000001</v>
      </c>
      <c r="H14" s="24">
        <v>10.243</v>
      </c>
      <c r="I14" s="24">
        <v>8.9990000000000006</v>
      </c>
      <c r="J14" s="24">
        <v>8.0050000000000008</v>
      </c>
      <c r="K14" s="24">
        <v>7.194</v>
      </c>
      <c r="L14" s="24">
        <v>6.5190000000000001</v>
      </c>
      <c r="M14" s="24">
        <v>5.9489999999999998</v>
      </c>
      <c r="N14" s="24">
        <v>5.4619999999999997</v>
      </c>
      <c r="O14" s="24">
        <v>5.04</v>
      </c>
      <c r="P14" s="10"/>
      <c r="R14" s="22"/>
      <c r="S14" s="22"/>
      <c r="T14" s="22"/>
      <c r="U14" s="22"/>
      <c r="V14" s="22"/>
      <c r="W14" s="22"/>
      <c r="X14" s="22"/>
      <c r="Y14" s="22"/>
      <c r="Z14" s="22"/>
      <c r="AA14" s="22"/>
      <c r="AB14" s="22"/>
      <c r="AC14" s="22"/>
      <c r="AD14" s="22"/>
      <c r="AE14" s="22"/>
      <c r="AF14" s="22"/>
    </row>
    <row r="15" spans="1:32" x14ac:dyDescent="0.2">
      <c r="A15" s="141">
        <v>27</v>
      </c>
      <c r="B15" s="24">
        <v>44.011000000000003</v>
      </c>
      <c r="C15" s="24">
        <v>28.992000000000001</v>
      </c>
      <c r="D15" s="24">
        <v>21.486000000000001</v>
      </c>
      <c r="E15" s="24">
        <v>16.986000000000001</v>
      </c>
      <c r="F15" s="24">
        <v>13.988</v>
      </c>
      <c r="G15" s="24">
        <v>11.85</v>
      </c>
      <c r="H15" s="24">
        <v>10.247999999999999</v>
      </c>
      <c r="I15" s="24">
        <v>9.0039999999999996</v>
      </c>
      <c r="J15" s="24">
        <v>8.01</v>
      </c>
      <c r="K15" s="24">
        <v>7.1980000000000004</v>
      </c>
      <c r="L15" s="24">
        <v>6.5229999999999997</v>
      </c>
      <c r="M15" s="24">
        <v>5.9539999999999997</v>
      </c>
      <c r="N15" s="24">
        <v>5.4660000000000002</v>
      </c>
      <c r="O15" s="24">
        <v>5.0449999999999999</v>
      </c>
      <c r="P15" s="10"/>
      <c r="R15" s="22"/>
      <c r="S15" s="22"/>
      <c r="T15" s="22"/>
      <c r="U15" s="22"/>
      <c r="V15" s="22"/>
      <c r="W15" s="22"/>
      <c r="X15" s="22"/>
      <c r="Y15" s="22"/>
      <c r="Z15" s="22"/>
      <c r="AA15" s="22"/>
      <c r="AB15" s="22"/>
      <c r="AC15" s="22"/>
      <c r="AD15" s="22"/>
      <c r="AE15" s="22"/>
      <c r="AF15" s="22"/>
    </row>
    <row r="16" spans="1:32" x14ac:dyDescent="0.2">
      <c r="A16" s="141">
        <v>28</v>
      </c>
      <c r="B16" s="24">
        <v>44.015000000000001</v>
      </c>
      <c r="C16" s="24">
        <v>28.995999999999999</v>
      </c>
      <c r="D16" s="24">
        <v>21.491</v>
      </c>
      <c r="E16" s="24">
        <v>16.989999999999998</v>
      </c>
      <c r="F16" s="24">
        <v>13.993</v>
      </c>
      <c r="G16" s="24">
        <v>11.853999999999999</v>
      </c>
      <c r="H16" s="24">
        <v>10.252000000000001</v>
      </c>
      <c r="I16" s="24">
        <v>9.0079999999999991</v>
      </c>
      <c r="J16" s="24">
        <v>8.0150000000000006</v>
      </c>
      <c r="K16" s="24">
        <v>7.2030000000000003</v>
      </c>
      <c r="L16" s="24">
        <v>6.5279999999999996</v>
      </c>
      <c r="M16" s="24">
        <v>5.9589999999999996</v>
      </c>
      <c r="N16" s="24">
        <v>5.4710000000000001</v>
      </c>
      <c r="O16" s="24">
        <v>5.05</v>
      </c>
      <c r="P16" s="10"/>
      <c r="R16" s="22"/>
      <c r="S16" s="22"/>
      <c r="T16" s="22"/>
      <c r="U16" s="22"/>
      <c r="V16" s="22"/>
      <c r="W16" s="22"/>
      <c r="X16" s="22"/>
      <c r="Y16" s="22"/>
      <c r="Z16" s="22"/>
      <c r="AA16" s="22"/>
      <c r="AB16" s="22"/>
      <c r="AC16" s="22"/>
      <c r="AD16" s="22"/>
      <c r="AE16" s="22"/>
      <c r="AF16" s="22"/>
    </row>
    <row r="17" spans="1:32" x14ac:dyDescent="0.2">
      <c r="A17" s="141">
        <v>29</v>
      </c>
      <c r="B17" s="24">
        <v>44.02</v>
      </c>
      <c r="C17" s="24">
        <v>29.001000000000001</v>
      </c>
      <c r="D17" s="24">
        <v>21.495000000000001</v>
      </c>
      <c r="E17" s="24">
        <v>16.995000000000001</v>
      </c>
      <c r="F17" s="24">
        <v>13.997999999999999</v>
      </c>
      <c r="G17" s="24">
        <v>11.859</v>
      </c>
      <c r="H17" s="24">
        <v>10.257</v>
      </c>
      <c r="I17" s="24">
        <v>9.0129999999999999</v>
      </c>
      <c r="J17" s="24">
        <v>8.02</v>
      </c>
      <c r="K17" s="24">
        <v>7.2080000000000002</v>
      </c>
      <c r="L17" s="24">
        <v>6.5330000000000004</v>
      </c>
      <c r="M17" s="24">
        <v>5.9640000000000004</v>
      </c>
      <c r="N17" s="24">
        <v>5.4770000000000003</v>
      </c>
      <c r="O17" s="24">
        <v>5.056</v>
      </c>
      <c r="P17" s="10"/>
      <c r="R17" s="22"/>
      <c r="S17" s="22"/>
      <c r="T17" s="22"/>
      <c r="U17" s="22"/>
      <c r="V17" s="22"/>
      <c r="W17" s="22"/>
      <c r="X17" s="22"/>
      <c r="Y17" s="22"/>
      <c r="Z17" s="22"/>
      <c r="AA17" s="22"/>
      <c r="AB17" s="22"/>
      <c r="AC17" s="22"/>
      <c r="AD17" s="22"/>
      <c r="AE17" s="22"/>
      <c r="AF17" s="22"/>
    </row>
    <row r="18" spans="1:32" x14ac:dyDescent="0.2">
      <c r="A18" s="141">
        <v>30</v>
      </c>
      <c r="B18" s="24">
        <v>44.024999999999999</v>
      </c>
      <c r="C18" s="24">
        <v>29.006</v>
      </c>
      <c r="D18" s="24">
        <v>21.5</v>
      </c>
      <c r="E18" s="24">
        <v>17</v>
      </c>
      <c r="F18" s="24">
        <v>14.003</v>
      </c>
      <c r="G18" s="24">
        <v>11.864000000000001</v>
      </c>
      <c r="H18" s="24">
        <v>10.263</v>
      </c>
      <c r="I18" s="24">
        <v>9.0190000000000001</v>
      </c>
      <c r="J18" s="24">
        <v>8.0250000000000004</v>
      </c>
      <c r="K18" s="24">
        <v>7.2140000000000004</v>
      </c>
      <c r="L18" s="24">
        <v>6.5389999999999997</v>
      </c>
      <c r="M18" s="24">
        <v>5.9690000000000003</v>
      </c>
      <c r="N18" s="24">
        <v>5.4820000000000002</v>
      </c>
      <c r="O18" s="24">
        <v>5.0609999999999999</v>
      </c>
      <c r="P18" s="10"/>
      <c r="R18" s="22"/>
      <c r="S18" s="22"/>
      <c r="T18" s="22"/>
      <c r="U18" s="22"/>
      <c r="V18" s="22"/>
      <c r="W18" s="22"/>
      <c r="X18" s="22"/>
      <c r="Y18" s="22"/>
      <c r="Z18" s="22"/>
      <c r="AA18" s="22"/>
      <c r="AB18" s="22"/>
      <c r="AC18" s="22"/>
      <c r="AD18" s="22"/>
      <c r="AE18" s="22"/>
      <c r="AF18" s="22"/>
    </row>
    <row r="19" spans="1:32" x14ac:dyDescent="0.2">
      <c r="A19" s="141">
        <v>31</v>
      </c>
      <c r="B19" s="24">
        <v>44.03</v>
      </c>
      <c r="C19" s="24">
        <v>29.010999999999999</v>
      </c>
      <c r="D19" s="24">
        <v>21.504999999999999</v>
      </c>
      <c r="E19" s="24">
        <v>17.004999999999999</v>
      </c>
      <c r="F19" s="24">
        <v>14.007999999999999</v>
      </c>
      <c r="G19" s="24">
        <v>11.87</v>
      </c>
      <c r="H19" s="24">
        <v>10.268000000000001</v>
      </c>
      <c r="I19" s="24">
        <v>9.0239999999999991</v>
      </c>
      <c r="J19" s="24">
        <v>8.0310000000000006</v>
      </c>
      <c r="K19" s="24">
        <v>7.2190000000000003</v>
      </c>
      <c r="L19" s="24">
        <v>6.5449999999999999</v>
      </c>
      <c r="M19" s="24">
        <v>5.9749999999999996</v>
      </c>
      <c r="N19" s="24">
        <v>5.4880000000000004</v>
      </c>
      <c r="O19" s="24">
        <v>5.0670000000000002</v>
      </c>
      <c r="P19" s="10"/>
      <c r="R19" s="22"/>
      <c r="S19" s="22"/>
      <c r="T19" s="22"/>
      <c r="U19" s="22"/>
      <c r="V19" s="22"/>
      <c r="W19" s="22"/>
      <c r="X19" s="22"/>
      <c r="Y19" s="22"/>
      <c r="Z19" s="22"/>
      <c r="AA19" s="22"/>
      <c r="AB19" s="22"/>
      <c r="AC19" s="22"/>
      <c r="AD19" s="22"/>
      <c r="AE19" s="22"/>
      <c r="AF19" s="22"/>
    </row>
    <row r="20" spans="1:32" x14ac:dyDescent="0.2">
      <c r="A20" s="141">
        <v>32</v>
      </c>
      <c r="B20" s="24">
        <v>44.034999999999997</v>
      </c>
      <c r="C20" s="24">
        <v>29.015999999999998</v>
      </c>
      <c r="D20" s="24">
        <v>21.510999999999999</v>
      </c>
      <c r="E20" s="24">
        <v>17.010999999999999</v>
      </c>
      <c r="F20" s="24">
        <v>14.013999999999999</v>
      </c>
      <c r="G20" s="24">
        <v>11.875999999999999</v>
      </c>
      <c r="H20" s="24">
        <v>10.273999999999999</v>
      </c>
      <c r="I20" s="24">
        <v>9.0299999999999994</v>
      </c>
      <c r="J20" s="24">
        <v>8.0370000000000008</v>
      </c>
      <c r="K20" s="24">
        <v>7.2249999999999996</v>
      </c>
      <c r="L20" s="24">
        <v>6.5510000000000002</v>
      </c>
      <c r="M20" s="24">
        <v>5.9809999999999999</v>
      </c>
      <c r="N20" s="24">
        <v>5.4939999999999998</v>
      </c>
      <c r="O20" s="24">
        <v>5.0739999999999998</v>
      </c>
      <c r="P20" s="10"/>
      <c r="R20" s="22"/>
      <c r="S20" s="22"/>
      <c r="T20" s="22"/>
      <c r="U20" s="22"/>
      <c r="V20" s="22"/>
      <c r="W20" s="22"/>
      <c r="X20" s="22"/>
      <c r="Y20" s="22"/>
      <c r="Z20" s="22"/>
      <c r="AA20" s="22"/>
      <c r="AB20" s="22"/>
      <c r="AC20" s="22"/>
      <c r="AD20" s="22"/>
      <c r="AE20" s="22"/>
      <c r="AF20" s="22"/>
    </row>
    <row r="21" spans="1:32" x14ac:dyDescent="0.2">
      <c r="A21" s="141">
        <v>33</v>
      </c>
      <c r="B21" s="24">
        <v>44.040999999999997</v>
      </c>
      <c r="C21" s="24">
        <v>29.021999999999998</v>
      </c>
      <c r="D21" s="24">
        <v>21.516999999999999</v>
      </c>
      <c r="E21" s="24">
        <v>17.016999999999999</v>
      </c>
      <c r="F21" s="24">
        <v>14.02</v>
      </c>
      <c r="G21" s="24">
        <v>11.882</v>
      </c>
      <c r="H21" s="24">
        <v>10.28</v>
      </c>
      <c r="I21" s="24">
        <v>9.0359999999999996</v>
      </c>
      <c r="J21" s="24">
        <v>8.0429999999999993</v>
      </c>
      <c r="K21" s="24">
        <v>7.2320000000000002</v>
      </c>
      <c r="L21" s="24">
        <v>6.5570000000000004</v>
      </c>
      <c r="M21" s="24">
        <v>5.9880000000000004</v>
      </c>
      <c r="N21" s="24">
        <v>5.5010000000000003</v>
      </c>
      <c r="O21" s="24">
        <v>5.08</v>
      </c>
      <c r="P21" s="10"/>
      <c r="R21" s="22"/>
      <c r="S21" s="22"/>
      <c r="T21" s="22"/>
      <c r="U21" s="22"/>
      <c r="V21" s="22"/>
      <c r="W21" s="22"/>
      <c r="X21" s="22"/>
      <c r="Y21" s="22"/>
      <c r="Z21" s="22"/>
      <c r="AA21" s="22"/>
      <c r="AB21" s="22"/>
      <c r="AC21" s="22"/>
      <c r="AD21" s="22"/>
      <c r="AE21" s="22"/>
      <c r="AF21" s="22"/>
    </row>
    <row r="22" spans="1:32" x14ac:dyDescent="0.2">
      <c r="A22" s="141">
        <v>34</v>
      </c>
      <c r="B22" s="24">
        <v>44.048000000000002</v>
      </c>
      <c r="C22" s="24">
        <v>29.029</v>
      </c>
      <c r="D22" s="24">
        <v>21.523</v>
      </c>
      <c r="E22" s="24">
        <v>17.024000000000001</v>
      </c>
      <c r="F22" s="24">
        <v>14.026999999999999</v>
      </c>
      <c r="G22" s="24">
        <v>11.888</v>
      </c>
      <c r="H22" s="24">
        <v>10.287000000000001</v>
      </c>
      <c r="I22" s="24">
        <v>9.0429999999999993</v>
      </c>
      <c r="J22" s="24">
        <v>8.0500000000000007</v>
      </c>
      <c r="K22" s="24">
        <v>7.2389999999999999</v>
      </c>
      <c r="L22" s="24">
        <v>6.5640000000000001</v>
      </c>
      <c r="M22" s="24">
        <v>5.9950000000000001</v>
      </c>
      <c r="N22" s="24">
        <v>5.508</v>
      </c>
      <c r="O22" s="24">
        <v>5.0869999999999997</v>
      </c>
      <c r="P22" s="10"/>
      <c r="R22" s="22"/>
      <c r="S22" s="22"/>
      <c r="T22" s="22"/>
      <c r="U22" s="22"/>
      <c r="V22" s="22"/>
      <c r="W22" s="22"/>
      <c r="X22" s="22"/>
      <c r="Y22" s="22"/>
      <c r="Z22" s="22"/>
      <c r="AA22" s="22"/>
      <c r="AB22" s="22"/>
      <c r="AC22" s="22"/>
      <c r="AD22" s="22"/>
      <c r="AE22" s="22"/>
      <c r="AF22" s="22"/>
    </row>
    <row r="23" spans="1:32" x14ac:dyDescent="0.2">
      <c r="A23" s="141">
        <v>35</v>
      </c>
      <c r="B23" s="24">
        <v>44.054000000000002</v>
      </c>
      <c r="C23" s="24">
        <v>29.035</v>
      </c>
      <c r="D23" s="24">
        <v>21.53</v>
      </c>
      <c r="E23" s="24">
        <v>17.03</v>
      </c>
      <c r="F23" s="24">
        <v>14.032999999999999</v>
      </c>
      <c r="G23" s="24">
        <v>11.895</v>
      </c>
      <c r="H23" s="24">
        <v>10.294</v>
      </c>
      <c r="I23" s="24">
        <v>9.0500000000000007</v>
      </c>
      <c r="J23" s="24">
        <v>8.0570000000000004</v>
      </c>
      <c r="K23" s="24">
        <v>7.2460000000000004</v>
      </c>
      <c r="L23" s="24">
        <v>6.5709999999999997</v>
      </c>
      <c r="M23" s="24">
        <v>6.0019999999999998</v>
      </c>
      <c r="N23" s="24">
        <v>5.5149999999999997</v>
      </c>
      <c r="O23" s="24">
        <v>5.0949999999999998</v>
      </c>
      <c r="P23" s="10"/>
      <c r="R23" s="22"/>
      <c r="S23" s="22"/>
      <c r="T23" s="22"/>
      <c r="U23" s="22"/>
      <c r="V23" s="22"/>
      <c r="W23" s="22"/>
      <c r="X23" s="22"/>
      <c r="Y23" s="22"/>
      <c r="Z23" s="22"/>
      <c r="AA23" s="22"/>
      <c r="AB23" s="22"/>
      <c r="AC23" s="22"/>
      <c r="AD23" s="22"/>
      <c r="AE23" s="22"/>
      <c r="AF23" s="22"/>
    </row>
    <row r="24" spans="1:32" x14ac:dyDescent="0.2">
      <c r="A24" s="141">
        <v>36</v>
      </c>
      <c r="B24" s="24">
        <v>44.061</v>
      </c>
      <c r="C24" s="24">
        <v>29.042000000000002</v>
      </c>
      <c r="D24" s="24">
        <v>21.536999999999999</v>
      </c>
      <c r="E24" s="24">
        <v>17.036999999999999</v>
      </c>
      <c r="F24" s="24">
        <v>14.041</v>
      </c>
      <c r="G24" s="24">
        <v>11.901999999999999</v>
      </c>
      <c r="H24" s="24">
        <v>10.301</v>
      </c>
      <c r="I24" s="24">
        <v>9.0570000000000004</v>
      </c>
      <c r="J24" s="24">
        <v>8.0640000000000001</v>
      </c>
      <c r="K24" s="24">
        <v>7.2530000000000001</v>
      </c>
      <c r="L24" s="24">
        <v>6.5789999999999997</v>
      </c>
      <c r="M24" s="24">
        <v>6.01</v>
      </c>
      <c r="N24" s="24">
        <v>5.5229999999999997</v>
      </c>
      <c r="O24" s="24">
        <v>5.1029999999999998</v>
      </c>
      <c r="P24" s="10"/>
      <c r="R24" s="22"/>
      <c r="S24" s="22"/>
      <c r="T24" s="22"/>
      <c r="U24" s="22"/>
      <c r="V24" s="22"/>
      <c r="W24" s="22"/>
      <c r="X24" s="22"/>
      <c r="Y24" s="22"/>
      <c r="Z24" s="22"/>
      <c r="AA24" s="22"/>
      <c r="AB24" s="22"/>
      <c r="AC24" s="22"/>
      <c r="AD24" s="22"/>
      <c r="AE24" s="22"/>
      <c r="AF24" s="22"/>
    </row>
    <row r="25" spans="1:32" x14ac:dyDescent="0.2">
      <c r="A25" s="141">
        <v>37</v>
      </c>
      <c r="B25" s="24">
        <v>44.067999999999998</v>
      </c>
      <c r="C25" s="24">
        <v>29.05</v>
      </c>
      <c r="D25" s="24">
        <v>21.545000000000002</v>
      </c>
      <c r="E25" s="24">
        <v>17.045000000000002</v>
      </c>
      <c r="F25" s="24">
        <v>14.048</v>
      </c>
      <c r="G25" s="24">
        <v>11.91</v>
      </c>
      <c r="H25" s="24">
        <v>10.308999999999999</v>
      </c>
      <c r="I25" s="24">
        <v>9.0649999999999995</v>
      </c>
      <c r="J25" s="24">
        <v>8.0719999999999992</v>
      </c>
      <c r="K25" s="24">
        <v>7.2610000000000001</v>
      </c>
      <c r="L25" s="24">
        <v>6.5869999999999997</v>
      </c>
      <c r="M25" s="24">
        <v>6.0179999999999998</v>
      </c>
      <c r="N25" s="24">
        <v>5.532</v>
      </c>
      <c r="O25" s="24">
        <v>5.1109999999999998</v>
      </c>
      <c r="P25" s="10"/>
      <c r="R25" s="22"/>
      <c r="S25" s="22"/>
      <c r="T25" s="22"/>
      <c r="U25" s="22"/>
      <c r="V25" s="22"/>
      <c r="W25" s="22"/>
      <c r="X25" s="22"/>
      <c r="Y25" s="22"/>
      <c r="Z25" s="22"/>
      <c r="AA25" s="22"/>
      <c r="AB25" s="22"/>
      <c r="AC25" s="22"/>
      <c r="AD25" s="22"/>
      <c r="AE25" s="22"/>
      <c r="AF25" s="22"/>
    </row>
    <row r="26" spans="1:32" x14ac:dyDescent="0.2">
      <c r="A26" s="141">
        <v>38</v>
      </c>
      <c r="B26" s="24">
        <v>44.076000000000001</v>
      </c>
      <c r="C26" s="24">
        <v>29.056999999999999</v>
      </c>
      <c r="D26" s="24">
        <v>21.553000000000001</v>
      </c>
      <c r="E26" s="24">
        <v>17.053000000000001</v>
      </c>
      <c r="F26" s="24">
        <v>14.055999999999999</v>
      </c>
      <c r="G26" s="24">
        <v>11.917999999999999</v>
      </c>
      <c r="H26" s="24">
        <v>10.317</v>
      </c>
      <c r="I26" s="24">
        <v>9.0739999999999998</v>
      </c>
      <c r="J26" s="24">
        <v>8.0809999999999995</v>
      </c>
      <c r="K26" s="24">
        <v>7.27</v>
      </c>
      <c r="L26" s="24">
        <v>6.5960000000000001</v>
      </c>
      <c r="M26" s="24">
        <v>6.0270000000000001</v>
      </c>
      <c r="N26" s="24">
        <v>5.54</v>
      </c>
      <c r="O26" s="24">
        <v>5.12</v>
      </c>
      <c r="P26" s="10"/>
      <c r="R26" s="22"/>
      <c r="S26" s="22"/>
      <c r="T26" s="22"/>
      <c r="U26" s="22"/>
      <c r="V26" s="22"/>
      <c r="W26" s="22"/>
      <c r="X26" s="22"/>
      <c r="Y26" s="22"/>
      <c r="Z26" s="22"/>
      <c r="AA26" s="22"/>
      <c r="AB26" s="22"/>
      <c r="AC26" s="22"/>
      <c r="AD26" s="22"/>
      <c r="AE26" s="22"/>
      <c r="AF26" s="22"/>
    </row>
    <row r="27" spans="1:32" x14ac:dyDescent="0.2">
      <c r="A27" s="141">
        <v>39</v>
      </c>
      <c r="B27" s="24">
        <v>44.085000000000001</v>
      </c>
      <c r="C27" s="24">
        <v>29.065999999999999</v>
      </c>
      <c r="D27" s="24">
        <v>21.561</v>
      </c>
      <c r="E27" s="24">
        <v>17.062000000000001</v>
      </c>
      <c r="F27" s="24">
        <v>14.065</v>
      </c>
      <c r="G27" s="24">
        <v>11.927</v>
      </c>
      <c r="H27" s="24">
        <v>10.326000000000001</v>
      </c>
      <c r="I27" s="24">
        <v>9.0830000000000002</v>
      </c>
      <c r="J27" s="24">
        <v>8.09</v>
      </c>
      <c r="K27" s="24">
        <v>7.2789999999999999</v>
      </c>
      <c r="L27" s="24">
        <v>6.6050000000000004</v>
      </c>
      <c r="M27" s="24">
        <v>6.0359999999999996</v>
      </c>
      <c r="N27" s="24">
        <v>5.55</v>
      </c>
      <c r="O27" s="24">
        <v>5.13</v>
      </c>
      <c r="P27" s="10"/>
      <c r="R27" s="22"/>
      <c r="S27" s="22"/>
      <c r="T27" s="22"/>
      <c r="U27" s="22"/>
      <c r="V27" s="22"/>
      <c r="W27" s="22"/>
      <c r="X27" s="22"/>
      <c r="Y27" s="22"/>
      <c r="Z27" s="22"/>
      <c r="AA27" s="22"/>
      <c r="AB27" s="22"/>
      <c r="AC27" s="22"/>
      <c r="AD27" s="22"/>
      <c r="AE27" s="22"/>
      <c r="AF27" s="22"/>
    </row>
    <row r="28" spans="1:32" x14ac:dyDescent="0.2">
      <c r="A28" s="141">
        <v>40</v>
      </c>
      <c r="B28" s="24">
        <v>44.094000000000001</v>
      </c>
      <c r="C28" s="24">
        <v>29.076000000000001</v>
      </c>
      <c r="D28" s="24">
        <v>21.571000000000002</v>
      </c>
      <c r="E28" s="24">
        <v>17.071000000000002</v>
      </c>
      <c r="F28" s="24">
        <v>14.074999999999999</v>
      </c>
      <c r="G28" s="24">
        <v>11.936999999999999</v>
      </c>
      <c r="H28" s="24">
        <v>10.336</v>
      </c>
      <c r="I28" s="24">
        <v>9.0920000000000005</v>
      </c>
      <c r="J28" s="24">
        <v>8.0990000000000002</v>
      </c>
      <c r="K28" s="24">
        <v>7.2889999999999997</v>
      </c>
      <c r="L28" s="24">
        <v>6.6150000000000002</v>
      </c>
      <c r="M28" s="24">
        <v>6.0460000000000003</v>
      </c>
      <c r="N28" s="24">
        <v>5.56</v>
      </c>
      <c r="O28" s="24">
        <v>5.141</v>
      </c>
      <c r="P28" s="10"/>
      <c r="R28" s="22"/>
      <c r="S28" s="22"/>
      <c r="T28" s="22"/>
      <c r="U28" s="22"/>
      <c r="V28" s="22"/>
      <c r="W28" s="22"/>
      <c r="X28" s="22"/>
      <c r="Y28" s="22"/>
      <c r="Z28" s="22"/>
      <c r="AA28" s="22"/>
      <c r="AB28" s="22"/>
      <c r="AC28" s="22"/>
      <c r="AD28" s="22"/>
      <c r="AE28" s="22"/>
      <c r="AF28" s="22"/>
    </row>
    <row r="29" spans="1:32" x14ac:dyDescent="0.2">
      <c r="A29" s="141">
        <v>41</v>
      </c>
      <c r="B29" s="24">
        <v>44.133000000000003</v>
      </c>
      <c r="C29" s="24">
        <v>29.114999999999998</v>
      </c>
      <c r="D29" s="24">
        <v>21.61</v>
      </c>
      <c r="E29" s="24">
        <v>17.111000000000001</v>
      </c>
      <c r="F29" s="24">
        <v>14.114000000000001</v>
      </c>
      <c r="G29" s="24">
        <v>11.976000000000001</v>
      </c>
      <c r="H29" s="24">
        <v>10.375</v>
      </c>
      <c r="I29" s="24">
        <v>9.1319999999999997</v>
      </c>
      <c r="J29" s="24">
        <v>8.1389999999999993</v>
      </c>
      <c r="K29" s="24">
        <v>7.3289999999999997</v>
      </c>
      <c r="L29" s="24">
        <v>6.6550000000000002</v>
      </c>
      <c r="M29" s="24">
        <v>6.0869999999999997</v>
      </c>
      <c r="N29" s="24">
        <v>5.601</v>
      </c>
      <c r="O29" s="24">
        <v>5.1820000000000004</v>
      </c>
      <c r="P29" s="10"/>
      <c r="R29" s="22"/>
      <c r="S29" s="22"/>
      <c r="T29" s="22"/>
      <c r="U29" s="22"/>
      <c r="V29" s="22"/>
      <c r="W29" s="22"/>
      <c r="X29" s="22"/>
      <c r="Y29" s="22"/>
      <c r="Z29" s="22"/>
      <c r="AA29" s="22"/>
      <c r="AB29" s="22"/>
      <c r="AC29" s="22"/>
      <c r="AD29" s="22"/>
      <c r="AE29" s="22"/>
      <c r="AF29" s="22"/>
    </row>
    <row r="30" spans="1:32" x14ac:dyDescent="0.2">
      <c r="A30" s="141">
        <v>42</v>
      </c>
      <c r="B30" s="24">
        <v>44.143999999999998</v>
      </c>
      <c r="C30" s="24">
        <v>29.125</v>
      </c>
      <c r="D30" s="24">
        <v>21.62</v>
      </c>
      <c r="E30" s="24">
        <v>17.120999999999999</v>
      </c>
      <c r="F30" s="24">
        <v>14.125</v>
      </c>
      <c r="G30" s="24">
        <v>11.987</v>
      </c>
      <c r="H30" s="24">
        <v>10.385999999999999</v>
      </c>
      <c r="I30" s="24">
        <v>9.1430000000000007</v>
      </c>
      <c r="J30" s="24">
        <v>8.15</v>
      </c>
      <c r="K30" s="24">
        <v>7.34</v>
      </c>
      <c r="L30" s="24">
        <v>6.6669999999999998</v>
      </c>
      <c r="M30" s="24">
        <v>6.0990000000000002</v>
      </c>
      <c r="N30" s="24">
        <v>5.6139999999999999</v>
      </c>
      <c r="O30" s="24">
        <v>5.1950000000000003</v>
      </c>
      <c r="P30" s="10"/>
      <c r="R30" s="22"/>
      <c r="S30" s="22"/>
      <c r="T30" s="22"/>
      <c r="U30" s="22"/>
      <c r="V30" s="22"/>
      <c r="W30" s="22"/>
      <c r="X30" s="22"/>
      <c r="Y30" s="22"/>
      <c r="Z30" s="22"/>
      <c r="AA30" s="22"/>
      <c r="AB30" s="22"/>
      <c r="AC30" s="22"/>
      <c r="AD30" s="22"/>
      <c r="AE30" s="22"/>
      <c r="AF30" s="22"/>
    </row>
    <row r="31" spans="1:32" x14ac:dyDescent="0.2">
      <c r="A31" s="141">
        <v>43</v>
      </c>
      <c r="B31" s="24">
        <v>44.155000000000001</v>
      </c>
      <c r="C31" s="24">
        <v>29.135999999999999</v>
      </c>
      <c r="D31" s="24">
        <v>21.631</v>
      </c>
      <c r="E31" s="24">
        <v>17.132000000000001</v>
      </c>
      <c r="F31" s="24">
        <v>14.135999999999999</v>
      </c>
      <c r="G31" s="24">
        <v>11.997999999999999</v>
      </c>
      <c r="H31" s="24">
        <v>10.397</v>
      </c>
      <c r="I31" s="24">
        <v>9.1549999999999994</v>
      </c>
      <c r="J31" s="24">
        <v>8.1620000000000008</v>
      </c>
      <c r="K31" s="24">
        <v>7.3520000000000003</v>
      </c>
      <c r="L31" s="24">
        <v>6.6790000000000003</v>
      </c>
      <c r="M31" s="24">
        <v>6.1120000000000001</v>
      </c>
      <c r="N31" s="24">
        <v>5.6269999999999998</v>
      </c>
      <c r="O31" s="24">
        <v>5.2089999999999996</v>
      </c>
      <c r="P31" s="10"/>
      <c r="R31" s="22"/>
      <c r="S31" s="22"/>
      <c r="T31" s="22"/>
      <c r="U31" s="22"/>
      <c r="V31" s="22"/>
      <c r="W31" s="22"/>
      <c r="X31" s="22"/>
      <c r="Y31" s="22"/>
      <c r="Z31" s="22"/>
      <c r="AA31" s="22"/>
      <c r="AB31" s="22"/>
      <c r="AC31" s="22"/>
      <c r="AD31" s="22"/>
      <c r="AE31" s="22"/>
      <c r="AF31" s="22"/>
    </row>
    <row r="32" spans="1:32" x14ac:dyDescent="0.2">
      <c r="A32" s="141">
        <v>44</v>
      </c>
      <c r="B32" s="24">
        <v>44.167000000000002</v>
      </c>
      <c r="C32" s="24">
        <v>29.148</v>
      </c>
      <c r="D32" s="24">
        <v>21.643000000000001</v>
      </c>
      <c r="E32" s="24">
        <v>17.143999999999998</v>
      </c>
      <c r="F32" s="24">
        <v>14.148</v>
      </c>
      <c r="G32" s="24">
        <v>12.010999999999999</v>
      </c>
      <c r="H32" s="24">
        <v>10.41</v>
      </c>
      <c r="I32" s="24">
        <v>9.1669999999999998</v>
      </c>
      <c r="J32" s="24">
        <v>8.1760000000000002</v>
      </c>
      <c r="K32" s="24">
        <v>7.3659999999999997</v>
      </c>
      <c r="L32" s="24">
        <v>6.694</v>
      </c>
      <c r="M32" s="24">
        <v>6.1269999999999998</v>
      </c>
      <c r="N32" s="24">
        <v>5.6429999999999998</v>
      </c>
      <c r="O32" s="24">
        <v>5.226</v>
      </c>
      <c r="P32" s="10"/>
      <c r="R32" s="22"/>
      <c r="S32" s="22"/>
      <c r="T32" s="22"/>
      <c r="U32" s="22"/>
      <c r="V32" s="22"/>
      <c r="W32" s="22"/>
      <c r="X32" s="22"/>
      <c r="Y32" s="22"/>
      <c r="Z32" s="22"/>
      <c r="AA32" s="22"/>
      <c r="AB32" s="22"/>
      <c r="AC32" s="22"/>
      <c r="AD32" s="22"/>
      <c r="AE32" s="22"/>
      <c r="AF32" s="22"/>
    </row>
    <row r="33" spans="1:32" x14ac:dyDescent="0.2">
      <c r="A33" s="141">
        <v>45</v>
      </c>
      <c r="B33" s="24">
        <v>44.18</v>
      </c>
      <c r="C33" s="24">
        <v>29.161000000000001</v>
      </c>
      <c r="D33" s="24">
        <v>21.655999999999999</v>
      </c>
      <c r="E33" s="24">
        <v>17.157</v>
      </c>
      <c r="F33" s="24">
        <v>14.161</v>
      </c>
      <c r="G33" s="24">
        <v>12.023999999999999</v>
      </c>
      <c r="H33" s="24">
        <v>10.423999999999999</v>
      </c>
      <c r="I33" s="24">
        <v>9.1820000000000004</v>
      </c>
      <c r="J33" s="24">
        <v>8.1910000000000007</v>
      </c>
      <c r="K33" s="24">
        <v>7.3819999999999997</v>
      </c>
      <c r="L33" s="24">
        <v>6.71</v>
      </c>
      <c r="M33" s="24">
        <v>6.1440000000000001</v>
      </c>
      <c r="N33" s="24">
        <v>5.6609999999999996</v>
      </c>
      <c r="O33" s="24">
        <v>5.2450000000000001</v>
      </c>
      <c r="P33" s="10"/>
      <c r="R33" s="22"/>
      <c r="S33" s="22"/>
      <c r="T33" s="22"/>
      <c r="U33" s="22"/>
      <c r="V33" s="22"/>
      <c r="W33" s="22"/>
      <c r="X33" s="22"/>
      <c r="Y33" s="22"/>
      <c r="Z33" s="22"/>
      <c r="AA33" s="22"/>
      <c r="AB33" s="22"/>
      <c r="AC33" s="22"/>
      <c r="AD33" s="22"/>
      <c r="AE33" s="22"/>
      <c r="AF33" s="22"/>
    </row>
    <row r="34" spans="1:32" x14ac:dyDescent="0.2">
      <c r="A34" s="141">
        <v>46</v>
      </c>
      <c r="B34" s="24">
        <v>44.194000000000003</v>
      </c>
      <c r="C34" s="24">
        <v>29.175000000000001</v>
      </c>
      <c r="D34" s="24">
        <v>21.670999999999999</v>
      </c>
      <c r="E34" s="24">
        <v>17.172000000000001</v>
      </c>
      <c r="F34" s="24">
        <v>14.176</v>
      </c>
      <c r="G34" s="24">
        <v>12.039</v>
      </c>
      <c r="H34" s="24">
        <v>10.44</v>
      </c>
      <c r="I34" s="24">
        <v>9.1980000000000004</v>
      </c>
      <c r="J34" s="24">
        <v>8.2070000000000007</v>
      </c>
      <c r="K34" s="24">
        <v>7.399</v>
      </c>
      <c r="L34" s="24">
        <v>6.7290000000000001</v>
      </c>
      <c r="M34" s="24">
        <v>6.1630000000000003</v>
      </c>
      <c r="N34" s="24">
        <v>5.681</v>
      </c>
      <c r="O34" s="24">
        <v>5.266</v>
      </c>
      <c r="P34" s="10"/>
      <c r="R34" s="22"/>
      <c r="S34" s="22"/>
      <c r="T34" s="22"/>
      <c r="U34" s="22"/>
      <c r="V34" s="22"/>
      <c r="W34" s="22"/>
      <c r="X34" s="22"/>
      <c r="Y34" s="22"/>
      <c r="Z34" s="22"/>
      <c r="AA34" s="22"/>
      <c r="AB34" s="22"/>
      <c r="AC34" s="22"/>
      <c r="AD34" s="22"/>
      <c r="AE34" s="22"/>
      <c r="AF34" s="22"/>
    </row>
    <row r="35" spans="1:32" x14ac:dyDescent="0.2">
      <c r="A35" s="141">
        <v>47</v>
      </c>
      <c r="B35" s="24">
        <v>44.209000000000003</v>
      </c>
      <c r="C35" s="24">
        <v>29.190999999999999</v>
      </c>
      <c r="D35" s="24">
        <v>21.686</v>
      </c>
      <c r="E35" s="24">
        <v>17.187999999999999</v>
      </c>
      <c r="F35" s="24">
        <v>14.193</v>
      </c>
      <c r="G35" s="24">
        <v>12.057</v>
      </c>
      <c r="H35" s="24">
        <v>10.458</v>
      </c>
      <c r="I35" s="24">
        <v>9.2170000000000005</v>
      </c>
      <c r="J35" s="24">
        <v>8.2270000000000003</v>
      </c>
      <c r="K35" s="24">
        <v>7.42</v>
      </c>
      <c r="L35" s="24">
        <v>6.75</v>
      </c>
      <c r="M35" s="24">
        <v>6.1859999999999999</v>
      </c>
      <c r="N35" s="24">
        <v>5.7050000000000001</v>
      </c>
      <c r="O35" s="24">
        <v>5.2910000000000004</v>
      </c>
      <c r="P35" s="10"/>
      <c r="R35" s="22"/>
      <c r="S35" s="22"/>
      <c r="T35" s="22"/>
      <c r="U35" s="22"/>
      <c r="V35" s="22"/>
      <c r="W35" s="22"/>
      <c r="X35" s="22"/>
      <c r="Y35" s="22"/>
      <c r="Z35" s="22"/>
      <c r="AA35" s="22"/>
      <c r="AB35" s="22"/>
      <c r="AC35" s="22"/>
      <c r="AD35" s="22"/>
      <c r="AE35" s="22"/>
      <c r="AF35" s="22"/>
    </row>
    <row r="36" spans="1:32" x14ac:dyDescent="0.2">
      <c r="A36" s="141">
        <v>48</v>
      </c>
      <c r="B36" s="24">
        <v>44.225999999999999</v>
      </c>
      <c r="C36" s="24">
        <v>29.207999999999998</v>
      </c>
      <c r="D36" s="24">
        <v>21.704000000000001</v>
      </c>
      <c r="E36" s="24">
        <v>17.207000000000001</v>
      </c>
      <c r="F36" s="24">
        <v>14.212</v>
      </c>
      <c r="G36" s="24">
        <v>12.077</v>
      </c>
      <c r="H36" s="24">
        <v>10.478</v>
      </c>
      <c r="I36" s="24">
        <v>9.2379999999999995</v>
      </c>
      <c r="J36" s="24">
        <v>8.25</v>
      </c>
      <c r="K36" s="24">
        <v>7.444</v>
      </c>
      <c r="L36" s="24">
        <v>6.7750000000000004</v>
      </c>
      <c r="M36" s="24">
        <v>6.2119999999999997</v>
      </c>
      <c r="N36" s="24">
        <v>5.7329999999999997</v>
      </c>
      <c r="O36" s="24">
        <v>5.32</v>
      </c>
      <c r="P36" s="10"/>
      <c r="R36" s="22"/>
      <c r="S36" s="22"/>
      <c r="T36" s="22"/>
      <c r="U36" s="22"/>
      <c r="V36" s="22"/>
      <c r="W36" s="22"/>
      <c r="X36" s="22"/>
      <c r="Y36" s="22"/>
      <c r="Z36" s="22"/>
      <c r="AA36" s="22"/>
      <c r="AB36" s="22"/>
      <c r="AC36" s="22"/>
      <c r="AD36" s="22"/>
      <c r="AE36" s="22"/>
      <c r="AF36" s="22"/>
    </row>
    <row r="37" spans="1:32" x14ac:dyDescent="0.2">
      <c r="A37" s="141">
        <v>49</v>
      </c>
      <c r="B37" s="24">
        <v>44.246000000000002</v>
      </c>
      <c r="C37" s="24">
        <v>29.228999999999999</v>
      </c>
      <c r="D37" s="24">
        <v>21.725000000000001</v>
      </c>
      <c r="E37" s="24">
        <v>17.228000000000002</v>
      </c>
      <c r="F37" s="24">
        <v>14.234999999999999</v>
      </c>
      <c r="G37" s="24">
        <v>12.1</v>
      </c>
      <c r="H37" s="24">
        <v>10.503</v>
      </c>
      <c r="I37" s="24">
        <v>9.2639999999999993</v>
      </c>
      <c r="J37" s="24">
        <v>8.2769999999999992</v>
      </c>
      <c r="K37" s="24">
        <v>7.4720000000000004</v>
      </c>
      <c r="L37" s="24">
        <v>6.8049999999999997</v>
      </c>
      <c r="M37" s="24">
        <v>6.2430000000000003</v>
      </c>
      <c r="N37" s="24">
        <v>5.7649999999999997</v>
      </c>
      <c r="O37" s="24">
        <v>5.3540000000000001</v>
      </c>
      <c r="P37" s="10"/>
      <c r="R37" s="22"/>
      <c r="S37" s="22"/>
      <c r="T37" s="22"/>
      <c r="U37" s="22"/>
      <c r="V37" s="22"/>
      <c r="W37" s="22"/>
      <c r="X37" s="22"/>
      <c r="Y37" s="22"/>
      <c r="Z37" s="22"/>
      <c r="AA37" s="22"/>
      <c r="AB37" s="22"/>
      <c r="AC37" s="22"/>
      <c r="AD37" s="22"/>
      <c r="AE37" s="22"/>
      <c r="AF37" s="22"/>
    </row>
    <row r="38" spans="1:32" x14ac:dyDescent="0.2">
      <c r="A38" s="141">
        <v>50</v>
      </c>
      <c r="B38" s="24">
        <v>44.268999999999998</v>
      </c>
      <c r="C38" s="24">
        <v>29.251999999999999</v>
      </c>
      <c r="D38" s="24">
        <v>21.75</v>
      </c>
      <c r="E38" s="24">
        <v>17.254000000000001</v>
      </c>
      <c r="F38" s="24">
        <v>14.260999999999999</v>
      </c>
      <c r="G38" s="24">
        <v>12.128</v>
      </c>
      <c r="H38" s="24">
        <v>10.532</v>
      </c>
      <c r="I38" s="24">
        <v>9.2940000000000005</v>
      </c>
      <c r="J38" s="24">
        <v>8.3079999999999998</v>
      </c>
      <c r="K38" s="24">
        <v>7.5049999999999999</v>
      </c>
      <c r="L38" s="24">
        <v>6.8390000000000004</v>
      </c>
      <c r="M38" s="24">
        <v>6.28</v>
      </c>
      <c r="N38" s="24">
        <v>5.8029999999999999</v>
      </c>
      <c r="O38" s="24">
        <v>5.3929999999999998</v>
      </c>
      <c r="P38" s="10"/>
      <c r="R38" s="22"/>
      <c r="S38" s="22"/>
      <c r="T38" s="22"/>
      <c r="U38" s="22"/>
      <c r="V38" s="22"/>
      <c r="W38" s="22"/>
      <c r="X38" s="22"/>
      <c r="Y38" s="22"/>
      <c r="Z38" s="22"/>
      <c r="AA38" s="22"/>
      <c r="AB38" s="22"/>
      <c r="AC38" s="22"/>
      <c r="AD38" s="22"/>
      <c r="AE38" s="22"/>
      <c r="AF38" s="22"/>
    </row>
    <row r="39" spans="1:32" x14ac:dyDescent="0.2">
      <c r="A39" s="141">
        <v>51</v>
      </c>
      <c r="B39" s="24">
        <v>44.296999999999997</v>
      </c>
      <c r="C39" s="24">
        <v>29.280999999999999</v>
      </c>
      <c r="D39" s="24">
        <v>21.779</v>
      </c>
      <c r="E39" s="24">
        <v>17.283999999999999</v>
      </c>
      <c r="F39" s="24">
        <v>14.292999999999999</v>
      </c>
      <c r="G39" s="24">
        <v>12.161</v>
      </c>
      <c r="H39" s="24">
        <v>10.566000000000001</v>
      </c>
      <c r="I39" s="24">
        <v>9.33</v>
      </c>
      <c r="J39" s="24">
        <v>8.3460000000000001</v>
      </c>
      <c r="K39" s="24">
        <v>7.5439999999999996</v>
      </c>
      <c r="L39" s="24">
        <v>6.88</v>
      </c>
      <c r="M39" s="24">
        <v>6.3220000000000001</v>
      </c>
      <c r="N39" s="24">
        <v>5.8470000000000004</v>
      </c>
      <c r="O39" s="24">
        <v>5.4390000000000001</v>
      </c>
      <c r="P39" s="10"/>
      <c r="R39" s="22"/>
      <c r="S39" s="22"/>
      <c r="T39" s="22"/>
      <c r="U39" s="22"/>
      <c r="V39" s="22"/>
      <c r="W39" s="22"/>
      <c r="X39" s="22"/>
      <c r="Y39" s="22"/>
      <c r="Z39" s="22"/>
      <c r="AA39" s="22"/>
      <c r="AB39" s="22"/>
      <c r="AC39" s="22"/>
      <c r="AD39" s="22"/>
      <c r="AE39" s="22"/>
      <c r="AF39" s="22"/>
    </row>
    <row r="40" spans="1:32" x14ac:dyDescent="0.2">
      <c r="A40" s="141">
        <v>52</v>
      </c>
      <c r="B40" s="24">
        <v>44.329000000000001</v>
      </c>
      <c r="C40" s="24">
        <v>29.314</v>
      </c>
      <c r="D40" s="24">
        <v>21.814</v>
      </c>
      <c r="E40" s="24">
        <v>17.32</v>
      </c>
      <c r="F40" s="24">
        <v>14.33</v>
      </c>
      <c r="G40" s="24">
        <v>12.2</v>
      </c>
      <c r="H40" s="24">
        <v>10.606999999999999</v>
      </c>
      <c r="I40" s="24">
        <v>9.3729999999999993</v>
      </c>
      <c r="J40" s="24">
        <v>8.39</v>
      </c>
      <c r="K40" s="24">
        <v>7.59</v>
      </c>
      <c r="L40" s="24">
        <v>6.9279999999999999</v>
      </c>
      <c r="M40" s="24">
        <v>6.3710000000000004</v>
      </c>
      <c r="N40" s="24">
        <v>5.8970000000000002</v>
      </c>
      <c r="O40" s="24">
        <v>5.49</v>
      </c>
      <c r="P40" s="10"/>
      <c r="R40" s="22"/>
      <c r="S40" s="22"/>
      <c r="T40" s="22"/>
      <c r="U40" s="22"/>
      <c r="V40" s="22"/>
      <c r="W40" s="22"/>
      <c r="X40" s="22"/>
      <c r="Y40" s="22"/>
      <c r="Z40" s="22"/>
      <c r="AA40" s="22"/>
      <c r="AB40" s="22"/>
      <c r="AC40" s="22"/>
      <c r="AD40" s="22"/>
      <c r="AE40" s="22"/>
      <c r="AF40" s="22"/>
    </row>
    <row r="41" spans="1:32" x14ac:dyDescent="0.2">
      <c r="A41" s="141">
        <v>53</v>
      </c>
      <c r="B41" s="24">
        <v>44.369</v>
      </c>
      <c r="C41" s="24">
        <v>29.355</v>
      </c>
      <c r="D41" s="24">
        <v>21.856000000000002</v>
      </c>
      <c r="E41" s="24">
        <v>17.364000000000001</v>
      </c>
      <c r="F41" s="24">
        <v>14.375</v>
      </c>
      <c r="G41" s="24">
        <v>12.247</v>
      </c>
      <c r="H41" s="24">
        <v>10.654999999999999</v>
      </c>
      <c r="I41" s="24">
        <v>9.423</v>
      </c>
      <c r="J41" s="24">
        <v>8.4420000000000002</v>
      </c>
      <c r="K41" s="24">
        <v>7.6440000000000001</v>
      </c>
      <c r="L41" s="24">
        <v>6.9829999999999997</v>
      </c>
      <c r="M41" s="24">
        <v>6.4279999999999999</v>
      </c>
      <c r="N41" s="24">
        <v>5.9550000000000001</v>
      </c>
      <c r="O41" s="24">
        <v>5.55</v>
      </c>
      <c r="P41" s="10"/>
      <c r="R41" s="22"/>
      <c r="S41" s="22"/>
      <c r="T41" s="22"/>
      <c r="U41" s="22"/>
      <c r="V41" s="22"/>
      <c r="W41" s="22"/>
      <c r="X41" s="22"/>
      <c r="Y41" s="22"/>
      <c r="Z41" s="22"/>
      <c r="AA41" s="22"/>
      <c r="AB41" s="22"/>
      <c r="AC41" s="22"/>
      <c r="AD41" s="22"/>
      <c r="AE41" s="22"/>
      <c r="AF41" s="22"/>
    </row>
    <row r="42" spans="1:32" x14ac:dyDescent="0.2">
      <c r="A42" s="141">
        <v>54</v>
      </c>
      <c r="B42" s="24">
        <v>44.415999999999997</v>
      </c>
      <c r="C42" s="24">
        <v>29.404</v>
      </c>
      <c r="D42" s="24">
        <v>21.907</v>
      </c>
      <c r="E42" s="24">
        <v>17.416</v>
      </c>
      <c r="F42" s="24">
        <v>14.429</v>
      </c>
      <c r="G42" s="24">
        <v>12.302</v>
      </c>
      <c r="H42" s="24">
        <v>10.712999999999999</v>
      </c>
      <c r="I42" s="24">
        <v>9.4819999999999993</v>
      </c>
      <c r="J42" s="24">
        <v>8.5030000000000001</v>
      </c>
      <c r="K42" s="24">
        <v>7.7060000000000004</v>
      </c>
      <c r="L42" s="24">
        <v>7.0469999999999997</v>
      </c>
      <c r="M42" s="24">
        <v>6.4930000000000003</v>
      </c>
      <c r="N42" s="24">
        <v>6.0220000000000002</v>
      </c>
      <c r="O42" s="24">
        <v>5.6180000000000003</v>
      </c>
      <c r="P42" s="10"/>
      <c r="R42" s="22"/>
      <c r="S42" s="22"/>
      <c r="T42" s="22"/>
      <c r="U42" s="22"/>
      <c r="V42" s="22"/>
      <c r="W42" s="22"/>
      <c r="X42" s="22"/>
      <c r="Y42" s="22"/>
      <c r="Z42" s="22"/>
      <c r="AA42" s="22"/>
      <c r="AB42" s="22"/>
      <c r="AC42" s="22"/>
      <c r="AD42" s="22"/>
      <c r="AE42" s="22"/>
      <c r="AF42" s="22"/>
    </row>
    <row r="43" spans="1:32" x14ac:dyDescent="0.2">
      <c r="A43" s="141">
        <v>55</v>
      </c>
      <c r="B43" s="24">
        <v>44.472999999999999</v>
      </c>
      <c r="C43" s="24">
        <v>29.463000000000001</v>
      </c>
      <c r="D43" s="24">
        <v>21.966999999999999</v>
      </c>
      <c r="E43" s="24">
        <v>17.478999999999999</v>
      </c>
      <c r="F43" s="24">
        <v>14.494</v>
      </c>
      <c r="G43" s="24">
        <v>12.369</v>
      </c>
      <c r="H43" s="24">
        <v>10.781000000000001</v>
      </c>
      <c r="I43" s="24">
        <v>9.5519999999999996</v>
      </c>
      <c r="J43" s="24">
        <v>8.5749999999999993</v>
      </c>
      <c r="K43" s="24">
        <v>7.7789999999999999</v>
      </c>
      <c r="L43" s="24">
        <v>7.1210000000000004</v>
      </c>
      <c r="M43" s="24">
        <v>6.5679999999999996</v>
      </c>
      <c r="N43" s="24">
        <v>6.0990000000000002</v>
      </c>
      <c r="O43" s="24">
        <v>5.6950000000000003</v>
      </c>
      <c r="P43" s="10"/>
      <c r="R43" s="22"/>
      <c r="S43" s="22"/>
      <c r="T43" s="22"/>
      <c r="U43" s="22"/>
      <c r="V43" s="22"/>
      <c r="W43" s="22"/>
      <c r="X43" s="22"/>
      <c r="Y43" s="22"/>
      <c r="Z43" s="22"/>
      <c r="AA43" s="22"/>
      <c r="AB43" s="22"/>
      <c r="AC43" s="22"/>
      <c r="AD43" s="22"/>
      <c r="AE43" s="22"/>
      <c r="AF43" s="22"/>
    </row>
    <row r="44" spans="1:32" x14ac:dyDescent="0.2">
      <c r="A44" s="141">
        <v>56</v>
      </c>
      <c r="B44" s="24">
        <v>44.543999999999997</v>
      </c>
      <c r="C44" s="24">
        <v>29.533999999999999</v>
      </c>
      <c r="D44" s="24">
        <v>22.041</v>
      </c>
      <c r="E44" s="24">
        <v>17.553999999999998</v>
      </c>
      <c r="F44" s="24">
        <v>14.571</v>
      </c>
      <c r="G44" s="24">
        <v>12.448</v>
      </c>
      <c r="H44" s="24">
        <v>10.862</v>
      </c>
      <c r="I44" s="24">
        <v>9.6349999999999998</v>
      </c>
      <c r="J44" s="24">
        <v>8.6579999999999995</v>
      </c>
      <c r="K44" s="24">
        <v>7.8639999999999999</v>
      </c>
      <c r="L44" s="24">
        <v>7.2069999999999999</v>
      </c>
      <c r="M44" s="24">
        <v>6.6559999999999997</v>
      </c>
      <c r="N44" s="24">
        <v>6.1870000000000003</v>
      </c>
      <c r="O44" s="24">
        <v>5.7850000000000001</v>
      </c>
      <c r="P44" s="10"/>
      <c r="R44" s="22"/>
      <c r="S44" s="22"/>
      <c r="T44" s="22"/>
      <c r="U44" s="22"/>
      <c r="V44" s="22"/>
      <c r="W44" s="22"/>
      <c r="X44" s="22"/>
      <c r="Y44" s="22"/>
      <c r="Z44" s="22"/>
      <c r="AA44" s="22"/>
      <c r="AB44" s="22"/>
      <c r="AC44" s="22"/>
      <c r="AD44" s="22"/>
      <c r="AE44" s="22"/>
      <c r="AF44" s="22"/>
    </row>
    <row r="45" spans="1:32" x14ac:dyDescent="0.2">
      <c r="A45" s="141">
        <v>57</v>
      </c>
      <c r="B45" s="24">
        <v>44.628999999999998</v>
      </c>
      <c r="C45" s="24">
        <v>29.622</v>
      </c>
      <c r="D45" s="24">
        <v>22.13</v>
      </c>
      <c r="E45" s="24">
        <v>17.645</v>
      </c>
      <c r="F45" s="24">
        <v>14.664</v>
      </c>
      <c r="G45" s="24">
        <v>12.542</v>
      </c>
      <c r="H45" s="24">
        <v>10.958</v>
      </c>
      <c r="I45" s="24">
        <v>9.7319999999999993</v>
      </c>
      <c r="J45" s="24">
        <v>8.7560000000000002</v>
      </c>
      <c r="K45" s="24">
        <v>7.9630000000000001</v>
      </c>
      <c r="L45" s="24">
        <v>7.3070000000000004</v>
      </c>
      <c r="M45" s="24">
        <v>6.7569999999999997</v>
      </c>
      <c r="N45" s="24">
        <v>6.29</v>
      </c>
      <c r="O45" s="24">
        <v>5.8890000000000002</v>
      </c>
      <c r="P45" s="10"/>
      <c r="R45" s="22"/>
      <c r="S45" s="22"/>
      <c r="T45" s="22"/>
      <c r="U45" s="22"/>
      <c r="V45" s="22"/>
      <c r="W45" s="22"/>
      <c r="X45" s="22"/>
      <c r="Y45" s="22"/>
      <c r="Z45" s="22"/>
      <c r="AA45" s="22"/>
      <c r="AB45" s="22"/>
      <c r="AC45" s="22"/>
      <c r="AD45" s="22"/>
      <c r="AE45" s="22"/>
      <c r="AF45" s="22"/>
    </row>
    <row r="46" spans="1:32" x14ac:dyDescent="0.2">
      <c r="A46" s="141">
        <v>58</v>
      </c>
      <c r="B46" s="24">
        <v>44.735999999999997</v>
      </c>
      <c r="C46" s="24">
        <v>29.73</v>
      </c>
      <c r="D46" s="24">
        <v>22.24</v>
      </c>
      <c r="E46" s="24">
        <v>17.756</v>
      </c>
      <c r="F46" s="24">
        <v>14.776999999999999</v>
      </c>
      <c r="G46" s="24">
        <v>12.656000000000001</v>
      </c>
      <c r="H46" s="24">
        <v>11.073</v>
      </c>
      <c r="I46" s="24">
        <v>9.8480000000000008</v>
      </c>
      <c r="J46" s="24">
        <v>8.8729999999999993</v>
      </c>
      <c r="K46" s="24">
        <v>8.0809999999999995</v>
      </c>
      <c r="L46" s="24">
        <v>7.4260000000000002</v>
      </c>
      <c r="M46" s="24">
        <v>6.8769999999999998</v>
      </c>
      <c r="N46" s="24">
        <v>6.4109999999999996</v>
      </c>
      <c r="O46" s="24">
        <v>6.0119999999999996</v>
      </c>
      <c r="P46" s="10"/>
      <c r="R46" s="22"/>
      <c r="S46" s="22"/>
      <c r="T46" s="22"/>
      <c r="U46" s="22"/>
      <c r="V46" s="22"/>
      <c r="W46" s="22"/>
      <c r="X46" s="22"/>
      <c r="Y46" s="22"/>
      <c r="Z46" s="22"/>
      <c r="AA46" s="22"/>
      <c r="AB46" s="22"/>
      <c r="AC46" s="22"/>
      <c r="AD46" s="22"/>
      <c r="AE46" s="22"/>
      <c r="AF46" s="22"/>
    </row>
    <row r="47" spans="1:32" x14ac:dyDescent="0.2">
      <c r="A47" s="141">
        <v>59</v>
      </c>
      <c r="B47" s="24">
        <v>44.87</v>
      </c>
      <c r="C47" s="24">
        <v>29.864999999999998</v>
      </c>
      <c r="D47" s="24">
        <v>22.376000000000001</v>
      </c>
      <c r="E47" s="24">
        <v>17.893999999999998</v>
      </c>
      <c r="F47" s="24">
        <v>14.914999999999999</v>
      </c>
      <c r="G47" s="24">
        <v>12.795999999999999</v>
      </c>
      <c r="H47" s="24">
        <v>11.212999999999999</v>
      </c>
      <c r="I47" s="24">
        <v>9.9890000000000008</v>
      </c>
      <c r="J47" s="24">
        <v>9.0150000000000006</v>
      </c>
      <c r="K47" s="24">
        <v>8.2240000000000002</v>
      </c>
      <c r="L47" s="24">
        <v>7.5709999999999997</v>
      </c>
      <c r="M47" s="24">
        <v>7.0229999999999997</v>
      </c>
      <c r="N47" s="24">
        <v>6.5579999999999998</v>
      </c>
      <c r="O47" s="24">
        <v>6.1609999999999996</v>
      </c>
      <c r="P47" s="10"/>
      <c r="R47" s="22"/>
      <c r="S47" s="22"/>
      <c r="T47" s="22"/>
      <c r="U47" s="22"/>
      <c r="V47" s="22"/>
      <c r="W47" s="22"/>
      <c r="X47" s="22"/>
      <c r="Y47" s="22"/>
      <c r="Z47" s="22"/>
      <c r="AA47" s="22"/>
      <c r="AB47" s="22"/>
      <c r="AC47" s="22"/>
      <c r="AD47" s="22"/>
      <c r="AE47" s="22"/>
      <c r="AF47" s="22"/>
    </row>
  </sheetData>
  <mergeCells count="4">
    <mergeCell ref="A1:O2"/>
    <mergeCell ref="A3:O3"/>
    <mergeCell ref="A4:A5"/>
    <mergeCell ref="B4:O4"/>
  </mergeCells>
  <printOptions horizontalCentered="1" verticalCentered="1"/>
  <pageMargins left="0.74803149606299213" right="1.0185185185185186" top="0.9055118110236221" bottom="0.98425196850393704" header="0" footer="0"/>
  <pageSetup scale="80" orientation="landscape" r:id="rId1"/>
  <headerFooter alignWithMargins="0">
    <oddHeader>&amp;C
&amp;"Arial,Negrita"Acuerdo XXX (CA-AC-2021.XXX) Noviembre XX de 2021
Tabla No. 7 Mujeres</oddHeader>
    <oddFooter>&amp;LJOSÉ VICENTE TORRES OSORIO
Presidente
Consejo de Administración&amp;RJUAN GUILLERMO RESTREPO VARELA
  Secretario 
Consejo de Administración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9"/>
    <pageSetUpPr fitToPage="1"/>
  </sheetPr>
  <dimension ref="A1:AF54"/>
  <sheetViews>
    <sheetView view="pageLayout" zoomScale="90" zoomScaleNormal="100" zoomScalePageLayoutView="90" workbookViewId="0">
      <selection activeCell="A5" sqref="A5:O5"/>
    </sheetView>
  </sheetViews>
  <sheetFormatPr baseColWidth="10" defaultRowHeight="12.75" x14ac:dyDescent="0.2"/>
  <cols>
    <col min="1" max="1" width="9" customWidth="1"/>
    <col min="2" max="2" width="9" bestFit="1" customWidth="1"/>
    <col min="3" max="3" width="8.140625" bestFit="1" customWidth="1"/>
    <col min="4" max="4" width="9" bestFit="1" customWidth="1"/>
    <col min="5" max="5" width="8.140625" bestFit="1" customWidth="1"/>
    <col min="6" max="6" width="9" bestFit="1" customWidth="1"/>
    <col min="7" max="7" width="8.140625" bestFit="1" customWidth="1"/>
    <col min="8" max="8" width="9" bestFit="1" customWidth="1"/>
    <col min="9" max="9" width="8.140625" bestFit="1" customWidth="1"/>
    <col min="10" max="10" width="9" bestFit="1" customWidth="1"/>
    <col min="11" max="11" width="8.140625" bestFit="1" customWidth="1"/>
    <col min="12" max="12" width="9" bestFit="1" customWidth="1"/>
    <col min="13" max="13" width="8.140625" bestFit="1" customWidth="1"/>
    <col min="14" max="14" width="9" bestFit="1" customWidth="1"/>
    <col min="15" max="15" width="8.140625" bestFit="1" customWidth="1"/>
    <col min="16" max="16" width="9" bestFit="1" customWidth="1"/>
  </cols>
  <sheetData>
    <row r="1" spans="1:32" x14ac:dyDescent="0.2">
      <c r="B1" s="11"/>
      <c r="C1" s="11"/>
      <c r="D1" s="11"/>
      <c r="E1" s="11"/>
      <c r="F1" s="11"/>
      <c r="G1" s="11"/>
      <c r="H1" s="11"/>
      <c r="I1" s="11"/>
      <c r="J1" s="11"/>
      <c r="K1" s="11"/>
      <c r="L1" s="11"/>
      <c r="M1" s="11"/>
      <c r="N1" s="11"/>
      <c r="O1" s="11"/>
      <c r="P1" s="11"/>
    </row>
    <row r="2" spans="1:32" x14ac:dyDescent="0.2">
      <c r="A2" s="240" t="s">
        <v>103</v>
      </c>
      <c r="B2" s="240"/>
      <c r="C2" s="240"/>
      <c r="D2" s="240"/>
      <c r="E2" s="240"/>
      <c r="F2" s="240"/>
      <c r="G2" s="240"/>
      <c r="H2" s="240"/>
      <c r="I2" s="240"/>
      <c r="J2" s="240"/>
      <c r="K2" s="240"/>
      <c r="L2" s="240"/>
      <c r="M2" s="240"/>
      <c r="N2" s="240"/>
      <c r="O2" s="240"/>
      <c r="P2" s="11"/>
    </row>
    <row r="3" spans="1:32" x14ac:dyDescent="0.2">
      <c r="A3" s="240"/>
      <c r="B3" s="240"/>
      <c r="C3" s="240"/>
      <c r="D3" s="240"/>
      <c r="E3" s="240"/>
      <c r="F3" s="240"/>
      <c r="G3" s="240"/>
      <c r="H3" s="240"/>
      <c r="I3" s="240"/>
      <c r="J3" s="240"/>
      <c r="K3" s="240"/>
      <c r="L3" s="240"/>
      <c r="M3" s="240"/>
      <c r="N3" s="240"/>
      <c r="O3" s="240"/>
      <c r="P3" s="11"/>
    </row>
    <row r="4" spans="1:32" x14ac:dyDescent="0.2">
      <c r="A4" s="78"/>
      <c r="B4" s="78"/>
      <c r="C4" s="78"/>
      <c r="D4" s="78"/>
      <c r="E4" s="78"/>
      <c r="F4" s="78"/>
      <c r="G4" s="78"/>
      <c r="H4" s="78"/>
      <c r="I4" s="78"/>
      <c r="J4" s="78"/>
      <c r="K4" s="78"/>
      <c r="L4" s="78"/>
      <c r="M4" s="78"/>
      <c r="N4" s="78"/>
      <c r="O4" s="78"/>
      <c r="P4" s="11"/>
    </row>
    <row r="5" spans="1:32" x14ac:dyDescent="0.2">
      <c r="A5" s="243"/>
      <c r="B5" s="243"/>
      <c r="C5" s="243"/>
      <c r="D5" s="243"/>
      <c r="E5" s="243"/>
      <c r="F5" s="243"/>
      <c r="G5" s="243"/>
      <c r="H5" s="243"/>
      <c r="I5" s="243"/>
      <c r="J5" s="243"/>
      <c r="K5" s="243"/>
      <c r="L5" s="243"/>
      <c r="M5" s="243"/>
      <c r="N5" s="243"/>
      <c r="O5" s="243"/>
      <c r="P5" s="12"/>
    </row>
    <row r="6" spans="1:32" ht="12.75" customHeight="1" x14ac:dyDescent="0.2">
      <c r="A6" s="237" t="s">
        <v>20</v>
      </c>
      <c r="B6" s="235" t="s">
        <v>5</v>
      </c>
      <c r="C6" s="242"/>
      <c r="D6" s="242"/>
      <c r="E6" s="242"/>
      <c r="F6" s="242"/>
      <c r="G6" s="242"/>
      <c r="H6" s="242"/>
      <c r="I6" s="242"/>
      <c r="J6" s="242"/>
      <c r="K6" s="242"/>
      <c r="L6" s="242"/>
      <c r="M6" s="242"/>
      <c r="N6" s="242"/>
      <c r="O6" s="236"/>
      <c r="P6" s="13"/>
    </row>
    <row r="7" spans="1:32" x14ac:dyDescent="0.2">
      <c r="A7" s="239"/>
      <c r="B7" s="19" t="s">
        <v>6</v>
      </c>
      <c r="C7" s="16" t="s">
        <v>7</v>
      </c>
      <c r="D7" s="16" t="s">
        <v>8</v>
      </c>
      <c r="E7" s="16" t="s">
        <v>9</v>
      </c>
      <c r="F7" s="16" t="s">
        <v>10</v>
      </c>
      <c r="G7" s="16" t="s">
        <v>11</v>
      </c>
      <c r="H7" s="16" t="s">
        <v>12</v>
      </c>
      <c r="I7" s="16" t="s">
        <v>13</v>
      </c>
      <c r="J7" s="16" t="s">
        <v>14</v>
      </c>
      <c r="K7" s="16" t="s">
        <v>15</v>
      </c>
      <c r="L7" s="16" t="s">
        <v>16</v>
      </c>
      <c r="M7" s="16" t="s">
        <v>17</v>
      </c>
      <c r="N7" s="16" t="s">
        <v>18</v>
      </c>
      <c r="O7" s="16" t="s">
        <v>19</v>
      </c>
      <c r="P7" s="9"/>
    </row>
    <row r="8" spans="1:32" x14ac:dyDescent="0.2">
      <c r="A8" s="63">
        <v>18</v>
      </c>
      <c r="B8" s="165">
        <v>43.86</v>
      </c>
      <c r="C8" s="165">
        <v>28.77</v>
      </c>
      <c r="D8" s="165">
        <v>21.22</v>
      </c>
      <c r="E8" s="165">
        <v>16.7</v>
      </c>
      <c r="F8" s="165">
        <v>13.69</v>
      </c>
      <c r="G8" s="165">
        <v>11.54</v>
      </c>
      <c r="H8" s="165">
        <v>9.93</v>
      </c>
      <c r="I8" s="165">
        <v>8.68</v>
      </c>
      <c r="J8" s="165">
        <v>7.68</v>
      </c>
      <c r="K8" s="165">
        <v>6.86</v>
      </c>
      <c r="L8" s="165">
        <v>6.19</v>
      </c>
      <c r="M8" s="165">
        <v>5.61</v>
      </c>
      <c r="N8" s="165">
        <v>5.12</v>
      </c>
      <c r="O8" s="165">
        <v>4.7</v>
      </c>
      <c r="P8" s="10"/>
      <c r="R8" s="22"/>
      <c r="S8" s="22"/>
      <c r="T8" s="22"/>
      <c r="U8" s="22"/>
      <c r="V8" s="22"/>
      <c r="W8" s="22"/>
      <c r="X8" s="22"/>
      <c r="Y8" s="22"/>
      <c r="Z8" s="22"/>
      <c r="AA8" s="22"/>
      <c r="AB8" s="22"/>
      <c r="AC8" s="22"/>
      <c r="AD8" s="22"/>
      <c r="AE8" s="22"/>
      <c r="AF8" s="22"/>
    </row>
    <row r="9" spans="1:32" x14ac:dyDescent="0.2">
      <c r="A9" s="63">
        <v>19</v>
      </c>
      <c r="B9" s="165">
        <v>43.86</v>
      </c>
      <c r="C9" s="165">
        <v>28.76</v>
      </c>
      <c r="D9" s="165">
        <v>21.22</v>
      </c>
      <c r="E9" s="165">
        <v>16.7</v>
      </c>
      <c r="F9" s="165">
        <v>13.68</v>
      </c>
      <c r="G9" s="165">
        <v>11.54</v>
      </c>
      <c r="H9" s="165">
        <v>9.93</v>
      </c>
      <c r="I9" s="165">
        <v>8.68</v>
      </c>
      <c r="J9" s="165">
        <v>7.68</v>
      </c>
      <c r="K9" s="165">
        <v>6.86</v>
      </c>
      <c r="L9" s="165">
        <v>6.18</v>
      </c>
      <c r="M9" s="165">
        <v>5.61</v>
      </c>
      <c r="N9" s="165">
        <v>5.12</v>
      </c>
      <c r="O9" s="165">
        <v>4.7</v>
      </c>
      <c r="P9" s="10"/>
      <c r="R9" s="22"/>
      <c r="S9" s="22"/>
      <c r="T9" s="22"/>
      <c r="U9" s="22"/>
      <c r="V9" s="22"/>
      <c r="W9" s="22"/>
      <c r="X9" s="22"/>
      <c r="Y9" s="22"/>
      <c r="Z9" s="22"/>
      <c r="AA9" s="22"/>
      <c r="AB9" s="22"/>
      <c r="AC9" s="22"/>
      <c r="AD9" s="22"/>
      <c r="AE9" s="22"/>
      <c r="AF9" s="22"/>
    </row>
    <row r="10" spans="1:32" x14ac:dyDescent="0.2">
      <c r="A10" s="63">
        <v>20</v>
      </c>
      <c r="B10" s="165">
        <v>43.86</v>
      </c>
      <c r="C10" s="165">
        <v>28.76</v>
      </c>
      <c r="D10" s="165">
        <v>21.22</v>
      </c>
      <c r="E10" s="165">
        <v>16.7</v>
      </c>
      <c r="F10" s="165">
        <v>13.68</v>
      </c>
      <c r="G10" s="165">
        <v>11.53</v>
      </c>
      <c r="H10" s="165">
        <v>9.92</v>
      </c>
      <c r="I10" s="165">
        <v>8.67</v>
      </c>
      <c r="J10" s="165">
        <v>7.68</v>
      </c>
      <c r="K10" s="165">
        <v>6.86</v>
      </c>
      <c r="L10" s="165">
        <v>6.18</v>
      </c>
      <c r="M10" s="165">
        <v>5.61</v>
      </c>
      <c r="N10" s="165">
        <v>5.12</v>
      </c>
      <c r="O10" s="165">
        <v>4.7</v>
      </c>
      <c r="P10" s="10"/>
      <c r="R10" s="22"/>
      <c r="S10" s="22"/>
      <c r="T10" s="22"/>
      <c r="U10" s="22"/>
      <c r="V10" s="22"/>
      <c r="W10" s="22"/>
      <c r="X10" s="22"/>
      <c r="Y10" s="22"/>
      <c r="Z10" s="22"/>
      <c r="AA10" s="22"/>
      <c r="AB10" s="22"/>
      <c r="AC10" s="22"/>
      <c r="AD10" s="22"/>
      <c r="AE10" s="22"/>
      <c r="AF10" s="22"/>
    </row>
    <row r="11" spans="1:32" x14ac:dyDescent="0.2">
      <c r="A11" s="63">
        <v>21</v>
      </c>
      <c r="B11" s="165">
        <v>43.86</v>
      </c>
      <c r="C11" s="165">
        <v>28.76</v>
      </c>
      <c r="D11" s="165">
        <v>21.22</v>
      </c>
      <c r="E11" s="165">
        <v>16.690000000000001</v>
      </c>
      <c r="F11" s="165">
        <v>13.68</v>
      </c>
      <c r="G11" s="165">
        <v>11.53</v>
      </c>
      <c r="H11" s="165">
        <v>9.92</v>
      </c>
      <c r="I11" s="165">
        <v>8.67</v>
      </c>
      <c r="J11" s="165">
        <v>7.67</v>
      </c>
      <c r="K11" s="165">
        <v>6.86</v>
      </c>
      <c r="L11" s="165">
        <v>6.18</v>
      </c>
      <c r="M11" s="165">
        <v>5.61</v>
      </c>
      <c r="N11" s="165">
        <v>5.12</v>
      </c>
      <c r="O11" s="165">
        <v>4.7</v>
      </c>
      <c r="P11" s="10"/>
      <c r="R11" s="22"/>
      <c r="S11" s="22"/>
      <c r="T11" s="22"/>
      <c r="U11" s="22"/>
      <c r="V11" s="22"/>
      <c r="W11" s="22"/>
      <c r="X11" s="22"/>
      <c r="Y11" s="22"/>
      <c r="Z11" s="22"/>
      <c r="AA11" s="22"/>
      <c r="AB11" s="22"/>
      <c r="AC11" s="22"/>
      <c r="AD11" s="22"/>
      <c r="AE11" s="22"/>
      <c r="AF11" s="22"/>
    </row>
    <row r="12" spans="1:32" x14ac:dyDescent="0.2">
      <c r="A12" s="63">
        <v>22</v>
      </c>
      <c r="B12" s="165">
        <v>43.86</v>
      </c>
      <c r="C12" s="165">
        <v>28.76</v>
      </c>
      <c r="D12" s="165">
        <v>21.22</v>
      </c>
      <c r="E12" s="165">
        <v>16.690000000000001</v>
      </c>
      <c r="F12" s="165">
        <v>13.68</v>
      </c>
      <c r="G12" s="165">
        <v>11.53</v>
      </c>
      <c r="H12" s="165">
        <v>9.92</v>
      </c>
      <c r="I12" s="165">
        <v>8.67</v>
      </c>
      <c r="J12" s="165">
        <v>7.67</v>
      </c>
      <c r="K12" s="165">
        <v>6.86</v>
      </c>
      <c r="L12" s="165">
        <v>6.18</v>
      </c>
      <c r="M12" s="165">
        <v>5.61</v>
      </c>
      <c r="N12" s="165">
        <v>5.12</v>
      </c>
      <c r="O12" s="165">
        <v>4.6900000000000004</v>
      </c>
      <c r="P12" s="10"/>
      <c r="R12" s="22"/>
      <c r="S12" s="22"/>
      <c r="T12" s="22"/>
      <c r="U12" s="22"/>
      <c r="V12" s="22"/>
      <c r="W12" s="22"/>
      <c r="X12" s="22"/>
      <c r="Y12" s="22"/>
      <c r="Z12" s="22"/>
      <c r="AA12" s="22"/>
      <c r="AB12" s="22"/>
      <c r="AC12" s="22"/>
      <c r="AD12" s="22"/>
      <c r="AE12" s="22"/>
      <c r="AF12" s="22"/>
    </row>
    <row r="13" spans="1:32" x14ac:dyDescent="0.2">
      <c r="A13" s="63">
        <v>23</v>
      </c>
      <c r="B13" s="165">
        <v>43.85</v>
      </c>
      <c r="C13" s="165">
        <v>28.76</v>
      </c>
      <c r="D13" s="165">
        <v>21.21</v>
      </c>
      <c r="E13" s="165">
        <v>16.690000000000001</v>
      </c>
      <c r="F13" s="165">
        <v>13.68</v>
      </c>
      <c r="G13" s="165">
        <v>11.53</v>
      </c>
      <c r="H13" s="165">
        <v>9.92</v>
      </c>
      <c r="I13" s="165">
        <v>8.67</v>
      </c>
      <c r="J13" s="165">
        <v>7.67</v>
      </c>
      <c r="K13" s="165">
        <v>6.86</v>
      </c>
      <c r="L13" s="165">
        <v>6.18</v>
      </c>
      <c r="M13" s="165">
        <v>5.61</v>
      </c>
      <c r="N13" s="165">
        <v>5.12</v>
      </c>
      <c r="O13" s="165">
        <v>4.6900000000000004</v>
      </c>
      <c r="P13" s="10"/>
      <c r="R13" s="22"/>
      <c r="S13" s="22"/>
      <c r="T13" s="22"/>
      <c r="U13" s="22"/>
      <c r="V13" s="22"/>
      <c r="W13" s="22"/>
      <c r="X13" s="22"/>
      <c r="Y13" s="22"/>
      <c r="Z13" s="22"/>
      <c r="AA13" s="22"/>
      <c r="AB13" s="22"/>
      <c r="AC13" s="22"/>
      <c r="AD13" s="22"/>
      <c r="AE13" s="22"/>
      <c r="AF13" s="22"/>
    </row>
    <row r="14" spans="1:32" x14ac:dyDescent="0.2">
      <c r="A14" s="63">
        <v>24</v>
      </c>
      <c r="B14" s="165">
        <v>43.85</v>
      </c>
      <c r="C14" s="165">
        <v>28.76</v>
      </c>
      <c r="D14" s="165">
        <v>21.21</v>
      </c>
      <c r="E14" s="165">
        <v>16.690000000000001</v>
      </c>
      <c r="F14" s="165">
        <v>13.68</v>
      </c>
      <c r="G14" s="165">
        <v>11.53</v>
      </c>
      <c r="H14" s="165">
        <v>9.92</v>
      </c>
      <c r="I14" s="165">
        <v>8.67</v>
      </c>
      <c r="J14" s="165">
        <v>7.67</v>
      </c>
      <c r="K14" s="165">
        <v>6.85</v>
      </c>
      <c r="L14" s="165">
        <v>6.18</v>
      </c>
      <c r="M14" s="165">
        <v>5.6</v>
      </c>
      <c r="N14" s="165">
        <v>5.1100000000000003</v>
      </c>
      <c r="O14" s="165">
        <v>4.6900000000000004</v>
      </c>
      <c r="P14" s="10"/>
      <c r="R14" s="22"/>
      <c r="S14" s="22"/>
      <c r="T14" s="22"/>
      <c r="U14" s="22"/>
      <c r="V14" s="22"/>
      <c r="W14" s="22"/>
      <c r="X14" s="22"/>
      <c r="Y14" s="22"/>
      <c r="Z14" s="22"/>
      <c r="AA14" s="22"/>
      <c r="AB14" s="22"/>
      <c r="AC14" s="22"/>
      <c r="AD14" s="22"/>
      <c r="AE14" s="22"/>
      <c r="AF14" s="22"/>
    </row>
    <row r="15" spans="1:32" x14ac:dyDescent="0.2">
      <c r="A15" s="63">
        <v>25</v>
      </c>
      <c r="B15" s="165">
        <v>43.85</v>
      </c>
      <c r="C15" s="165">
        <v>28.75</v>
      </c>
      <c r="D15" s="165">
        <v>21.21</v>
      </c>
      <c r="E15" s="165">
        <v>16.690000000000001</v>
      </c>
      <c r="F15" s="165">
        <v>13.68</v>
      </c>
      <c r="G15" s="165">
        <v>11.53</v>
      </c>
      <c r="H15" s="165">
        <v>9.92</v>
      </c>
      <c r="I15" s="165">
        <v>8.66</v>
      </c>
      <c r="J15" s="165">
        <v>7.67</v>
      </c>
      <c r="K15" s="165">
        <v>6.85</v>
      </c>
      <c r="L15" s="165">
        <v>6.17</v>
      </c>
      <c r="M15" s="165">
        <v>5.6</v>
      </c>
      <c r="N15" s="165">
        <v>5.1100000000000003</v>
      </c>
      <c r="O15" s="165">
        <v>4.6900000000000004</v>
      </c>
      <c r="P15" s="10"/>
      <c r="R15" s="22"/>
      <c r="S15" s="22"/>
      <c r="T15" s="22"/>
      <c r="U15" s="22"/>
      <c r="V15" s="22"/>
      <c r="W15" s="22"/>
      <c r="X15" s="22"/>
      <c r="Y15" s="22"/>
      <c r="Z15" s="22"/>
      <c r="AA15" s="22"/>
      <c r="AB15" s="22"/>
      <c r="AC15" s="22"/>
      <c r="AD15" s="22"/>
      <c r="AE15" s="22"/>
      <c r="AF15" s="22"/>
    </row>
    <row r="16" spans="1:32" x14ac:dyDescent="0.2">
      <c r="A16" s="63">
        <v>26</v>
      </c>
      <c r="B16" s="165">
        <v>43.85</v>
      </c>
      <c r="C16" s="165">
        <v>28.75</v>
      </c>
      <c r="D16" s="165">
        <v>21.21</v>
      </c>
      <c r="E16" s="165">
        <v>16.68</v>
      </c>
      <c r="F16" s="165">
        <v>13.67</v>
      </c>
      <c r="G16" s="165">
        <v>11.52</v>
      </c>
      <c r="H16" s="165">
        <v>9.91</v>
      </c>
      <c r="I16" s="165">
        <v>8.66</v>
      </c>
      <c r="J16" s="165">
        <v>7.67</v>
      </c>
      <c r="K16" s="165">
        <v>6.85</v>
      </c>
      <c r="L16" s="165">
        <v>6.17</v>
      </c>
      <c r="M16" s="165">
        <v>5.6</v>
      </c>
      <c r="N16" s="165">
        <v>5.1100000000000003</v>
      </c>
      <c r="O16" s="165">
        <v>4.6900000000000004</v>
      </c>
      <c r="P16" s="10"/>
      <c r="R16" s="22"/>
      <c r="S16" s="22"/>
      <c r="T16" s="22"/>
      <c r="U16" s="22"/>
      <c r="V16" s="22"/>
      <c r="W16" s="22"/>
      <c r="X16" s="22"/>
      <c r="Y16" s="22"/>
      <c r="Z16" s="22"/>
      <c r="AA16" s="22"/>
      <c r="AB16" s="22"/>
      <c r="AC16" s="22"/>
      <c r="AD16" s="22"/>
      <c r="AE16" s="22"/>
      <c r="AF16" s="22"/>
    </row>
    <row r="17" spans="1:32" x14ac:dyDescent="0.2">
      <c r="A17" s="63">
        <v>27</v>
      </c>
      <c r="B17" s="165">
        <v>43.85</v>
      </c>
      <c r="C17" s="165">
        <v>28.75</v>
      </c>
      <c r="D17" s="165">
        <v>21.21</v>
      </c>
      <c r="E17" s="165">
        <v>16.68</v>
      </c>
      <c r="F17" s="165">
        <v>13.67</v>
      </c>
      <c r="G17" s="165">
        <v>11.52</v>
      </c>
      <c r="H17" s="165">
        <v>9.91</v>
      </c>
      <c r="I17" s="165">
        <v>8.66</v>
      </c>
      <c r="J17" s="165">
        <v>7.66</v>
      </c>
      <c r="K17" s="165">
        <v>6.85</v>
      </c>
      <c r="L17" s="165">
        <v>6.17</v>
      </c>
      <c r="M17" s="165">
        <v>5.6</v>
      </c>
      <c r="N17" s="165">
        <v>5.1100000000000003</v>
      </c>
      <c r="O17" s="165">
        <v>4.68</v>
      </c>
      <c r="P17" s="10"/>
      <c r="R17" s="22"/>
      <c r="S17" s="22"/>
      <c r="T17" s="22"/>
      <c r="U17" s="22"/>
      <c r="V17" s="22"/>
      <c r="W17" s="22"/>
      <c r="X17" s="22"/>
      <c r="Y17" s="22"/>
      <c r="Z17" s="22"/>
      <c r="AA17" s="22"/>
      <c r="AB17" s="22"/>
      <c r="AC17" s="22"/>
      <c r="AD17" s="22"/>
      <c r="AE17" s="22"/>
      <c r="AF17" s="22"/>
    </row>
    <row r="18" spans="1:32" x14ac:dyDescent="0.2">
      <c r="A18" s="63">
        <v>28</v>
      </c>
      <c r="B18" s="165">
        <v>43.85</v>
      </c>
      <c r="C18" s="165">
        <v>28.75</v>
      </c>
      <c r="D18" s="165">
        <v>21.21</v>
      </c>
      <c r="E18" s="165">
        <v>16.68</v>
      </c>
      <c r="F18" s="165">
        <v>13.67</v>
      </c>
      <c r="G18" s="165">
        <v>11.52</v>
      </c>
      <c r="H18" s="165">
        <v>9.91</v>
      </c>
      <c r="I18" s="165">
        <v>8.66</v>
      </c>
      <c r="J18" s="165">
        <v>7.66</v>
      </c>
      <c r="K18" s="165">
        <v>6.85</v>
      </c>
      <c r="L18" s="165">
        <v>6.17</v>
      </c>
      <c r="M18" s="165">
        <v>5.6</v>
      </c>
      <c r="N18" s="165">
        <v>5.1100000000000003</v>
      </c>
      <c r="O18" s="165">
        <v>4.68</v>
      </c>
      <c r="P18" s="10"/>
      <c r="R18" s="22"/>
      <c r="S18" s="22"/>
      <c r="T18" s="22"/>
      <c r="U18" s="22"/>
      <c r="V18" s="22"/>
      <c r="W18" s="22"/>
      <c r="X18" s="22"/>
      <c r="Y18" s="22"/>
      <c r="Z18" s="22"/>
      <c r="AA18" s="22"/>
      <c r="AB18" s="22"/>
      <c r="AC18" s="22"/>
      <c r="AD18" s="22"/>
      <c r="AE18" s="22"/>
      <c r="AF18" s="22"/>
    </row>
    <row r="19" spans="1:32" x14ac:dyDescent="0.2">
      <c r="A19" s="63">
        <v>29</v>
      </c>
      <c r="B19" s="165">
        <v>43.84</v>
      </c>
      <c r="C19" s="165">
        <v>28.75</v>
      </c>
      <c r="D19" s="165">
        <v>21.2</v>
      </c>
      <c r="E19" s="165">
        <v>16.68</v>
      </c>
      <c r="F19" s="165">
        <v>13.67</v>
      </c>
      <c r="G19" s="165">
        <v>11.52</v>
      </c>
      <c r="H19" s="165">
        <v>9.91</v>
      </c>
      <c r="I19" s="165">
        <v>8.66</v>
      </c>
      <c r="J19" s="165">
        <v>7.66</v>
      </c>
      <c r="K19" s="165">
        <v>6.84</v>
      </c>
      <c r="L19" s="165">
        <v>6.17</v>
      </c>
      <c r="M19" s="165">
        <v>5.59</v>
      </c>
      <c r="N19" s="165">
        <v>5.0999999999999996</v>
      </c>
      <c r="O19" s="165">
        <v>4.68</v>
      </c>
      <c r="P19" s="10"/>
      <c r="R19" s="22"/>
      <c r="S19" s="22"/>
      <c r="T19" s="22"/>
      <c r="U19" s="22"/>
      <c r="V19" s="22"/>
      <c r="W19" s="22"/>
      <c r="X19" s="22"/>
      <c r="Y19" s="22"/>
      <c r="Z19" s="22"/>
      <c r="AA19" s="22"/>
      <c r="AB19" s="22"/>
      <c r="AC19" s="22"/>
      <c r="AD19" s="22"/>
      <c r="AE19" s="22"/>
      <c r="AF19" s="22"/>
    </row>
    <row r="20" spans="1:32" x14ac:dyDescent="0.2">
      <c r="A20" s="63">
        <v>30</v>
      </c>
      <c r="B20" s="165">
        <v>43.84</v>
      </c>
      <c r="C20" s="165">
        <v>28.75</v>
      </c>
      <c r="D20" s="165">
        <v>21.2</v>
      </c>
      <c r="E20" s="165">
        <v>16.68</v>
      </c>
      <c r="F20" s="165">
        <v>13.67</v>
      </c>
      <c r="G20" s="165">
        <v>11.52</v>
      </c>
      <c r="H20" s="165">
        <v>9.9</v>
      </c>
      <c r="I20" s="165">
        <v>8.65</v>
      </c>
      <c r="J20" s="165">
        <v>7.66</v>
      </c>
      <c r="K20" s="165">
        <v>6.84</v>
      </c>
      <c r="L20" s="165">
        <v>6.16</v>
      </c>
      <c r="M20" s="165">
        <v>5.59</v>
      </c>
      <c r="N20" s="165">
        <v>5.0999999999999996</v>
      </c>
      <c r="O20" s="165">
        <v>4.68</v>
      </c>
      <c r="P20" s="10"/>
      <c r="R20" s="22"/>
      <c r="S20" s="22"/>
      <c r="T20" s="22"/>
      <c r="U20" s="22"/>
      <c r="V20" s="22"/>
      <c r="W20" s="22"/>
      <c r="X20" s="22"/>
      <c r="Y20" s="22"/>
      <c r="Z20" s="22"/>
      <c r="AA20" s="22"/>
      <c r="AB20" s="22"/>
      <c r="AC20" s="22"/>
      <c r="AD20" s="22"/>
      <c r="AE20" s="22"/>
      <c r="AF20" s="22"/>
    </row>
    <row r="21" spans="1:32" x14ac:dyDescent="0.2">
      <c r="A21" s="63">
        <v>31</v>
      </c>
      <c r="B21" s="165">
        <v>43.84</v>
      </c>
      <c r="C21" s="165">
        <v>28.74</v>
      </c>
      <c r="D21" s="165">
        <v>21.2</v>
      </c>
      <c r="E21" s="165">
        <v>16.68</v>
      </c>
      <c r="F21" s="165">
        <v>13.66</v>
      </c>
      <c r="G21" s="165">
        <v>11.51</v>
      </c>
      <c r="H21" s="165">
        <v>9.9</v>
      </c>
      <c r="I21" s="165">
        <v>8.65</v>
      </c>
      <c r="J21" s="165">
        <v>7.65</v>
      </c>
      <c r="K21" s="165">
        <v>6.84</v>
      </c>
      <c r="L21" s="165">
        <v>6.16</v>
      </c>
      <c r="M21" s="165">
        <v>5.59</v>
      </c>
      <c r="N21" s="165">
        <v>5.0999999999999996</v>
      </c>
      <c r="O21" s="165">
        <v>4.68</v>
      </c>
      <c r="P21" s="10"/>
      <c r="R21" s="22"/>
      <c r="S21" s="22"/>
      <c r="T21" s="22"/>
      <c r="U21" s="22"/>
      <c r="V21" s="22"/>
      <c r="W21" s="22"/>
      <c r="X21" s="22"/>
      <c r="Y21" s="22"/>
      <c r="Z21" s="22"/>
      <c r="AA21" s="22"/>
      <c r="AB21" s="22"/>
      <c r="AC21" s="22"/>
      <c r="AD21" s="22"/>
      <c r="AE21" s="22"/>
      <c r="AF21" s="22"/>
    </row>
    <row r="22" spans="1:32" x14ac:dyDescent="0.2">
      <c r="A22" s="63">
        <v>32</v>
      </c>
      <c r="B22" s="165">
        <v>43.84</v>
      </c>
      <c r="C22" s="165">
        <v>28.74</v>
      </c>
      <c r="D22" s="165">
        <v>21.2</v>
      </c>
      <c r="E22" s="165">
        <v>16.670000000000002</v>
      </c>
      <c r="F22" s="165">
        <v>13.66</v>
      </c>
      <c r="G22" s="165">
        <v>11.51</v>
      </c>
      <c r="H22" s="165">
        <v>9.9</v>
      </c>
      <c r="I22" s="165">
        <v>8.65</v>
      </c>
      <c r="J22" s="165">
        <v>7.65</v>
      </c>
      <c r="K22" s="165">
        <v>6.84</v>
      </c>
      <c r="L22" s="165">
        <v>6.16</v>
      </c>
      <c r="M22" s="165">
        <v>5.59</v>
      </c>
      <c r="N22" s="165">
        <v>5.0999999999999996</v>
      </c>
      <c r="O22" s="165">
        <v>4.67</v>
      </c>
      <c r="P22" s="10"/>
      <c r="R22" s="22"/>
      <c r="S22" s="22"/>
      <c r="T22" s="22"/>
      <c r="U22" s="22"/>
      <c r="V22" s="22"/>
      <c r="W22" s="22"/>
      <c r="X22" s="22"/>
      <c r="Y22" s="22"/>
      <c r="Z22" s="22"/>
      <c r="AA22" s="22"/>
      <c r="AB22" s="22"/>
      <c r="AC22" s="22"/>
      <c r="AD22" s="22"/>
      <c r="AE22" s="22"/>
      <c r="AF22" s="22"/>
    </row>
    <row r="23" spans="1:32" x14ac:dyDescent="0.2">
      <c r="A23" s="63">
        <v>33</v>
      </c>
      <c r="B23" s="165">
        <v>43.84</v>
      </c>
      <c r="C23" s="165">
        <v>28.74</v>
      </c>
      <c r="D23" s="165">
        <v>21.19</v>
      </c>
      <c r="E23" s="165">
        <v>16.670000000000002</v>
      </c>
      <c r="F23" s="165">
        <v>13.66</v>
      </c>
      <c r="G23" s="165">
        <v>11.51</v>
      </c>
      <c r="H23" s="165">
        <v>9.9</v>
      </c>
      <c r="I23" s="165">
        <v>8.65</v>
      </c>
      <c r="J23" s="165">
        <v>7.65</v>
      </c>
      <c r="K23" s="165">
        <v>6.83</v>
      </c>
      <c r="L23" s="165">
        <v>6.16</v>
      </c>
      <c r="M23" s="165">
        <v>5.58</v>
      </c>
      <c r="N23" s="165">
        <v>5.09</v>
      </c>
      <c r="O23" s="165">
        <v>4.67</v>
      </c>
      <c r="P23" s="10"/>
      <c r="R23" s="22"/>
      <c r="S23" s="22"/>
      <c r="T23" s="22"/>
      <c r="U23" s="22"/>
      <c r="V23" s="22"/>
      <c r="W23" s="22"/>
      <c r="X23" s="22"/>
      <c r="Y23" s="22"/>
      <c r="Z23" s="22"/>
      <c r="AA23" s="22"/>
      <c r="AB23" s="22"/>
      <c r="AC23" s="22"/>
      <c r="AD23" s="22"/>
      <c r="AE23" s="22"/>
      <c r="AF23" s="22"/>
    </row>
    <row r="24" spans="1:32" x14ac:dyDescent="0.2">
      <c r="A24" s="63">
        <v>34</v>
      </c>
      <c r="B24" s="165">
        <v>43.83</v>
      </c>
      <c r="C24" s="165">
        <v>28.74</v>
      </c>
      <c r="D24" s="165">
        <v>21.19</v>
      </c>
      <c r="E24" s="165">
        <v>16.670000000000002</v>
      </c>
      <c r="F24" s="165">
        <v>13.66</v>
      </c>
      <c r="G24" s="165">
        <v>11.51</v>
      </c>
      <c r="H24" s="165">
        <v>9.9</v>
      </c>
      <c r="I24" s="165">
        <v>8.65</v>
      </c>
      <c r="J24" s="165">
        <v>7.65</v>
      </c>
      <c r="K24" s="165">
        <v>6.83</v>
      </c>
      <c r="L24" s="165">
        <v>6.15</v>
      </c>
      <c r="M24" s="165">
        <v>5.58</v>
      </c>
      <c r="N24" s="165">
        <v>5.09</v>
      </c>
      <c r="O24" s="165">
        <v>4.67</v>
      </c>
      <c r="P24" s="10"/>
      <c r="R24" s="22"/>
      <c r="S24" s="22"/>
      <c r="T24" s="22"/>
      <c r="U24" s="22"/>
      <c r="V24" s="22"/>
      <c r="W24" s="22"/>
      <c r="X24" s="22"/>
      <c r="Y24" s="22"/>
      <c r="Z24" s="22"/>
      <c r="AA24" s="22"/>
      <c r="AB24" s="22"/>
      <c r="AC24" s="22"/>
      <c r="AD24" s="22"/>
      <c r="AE24" s="22"/>
      <c r="AF24" s="22"/>
    </row>
    <row r="25" spans="1:32" x14ac:dyDescent="0.2">
      <c r="A25" s="63">
        <v>35</v>
      </c>
      <c r="B25" s="165">
        <v>43.83</v>
      </c>
      <c r="C25" s="165">
        <v>28.73</v>
      </c>
      <c r="D25" s="165">
        <v>21.19</v>
      </c>
      <c r="E25" s="165">
        <v>16.670000000000002</v>
      </c>
      <c r="F25" s="165">
        <v>13.65</v>
      </c>
      <c r="G25" s="165">
        <v>11.5</v>
      </c>
      <c r="H25" s="165">
        <v>9.89</v>
      </c>
      <c r="I25" s="165">
        <v>8.64</v>
      </c>
      <c r="J25" s="165">
        <v>7.64</v>
      </c>
      <c r="K25" s="165">
        <v>6.83</v>
      </c>
      <c r="L25" s="165">
        <v>6.15</v>
      </c>
      <c r="M25" s="165">
        <v>5.58</v>
      </c>
      <c r="N25" s="165">
        <v>5.09</v>
      </c>
      <c r="O25" s="165">
        <v>4.66</v>
      </c>
      <c r="P25" s="10"/>
      <c r="R25" s="22"/>
      <c r="S25" s="22"/>
      <c r="T25" s="22"/>
      <c r="U25" s="22"/>
      <c r="V25" s="22"/>
      <c r="W25" s="22"/>
      <c r="X25" s="22"/>
      <c r="Y25" s="22"/>
      <c r="Z25" s="22"/>
      <c r="AA25" s="22"/>
      <c r="AB25" s="22"/>
      <c r="AC25" s="22"/>
      <c r="AD25" s="22"/>
      <c r="AE25" s="22"/>
      <c r="AF25" s="22"/>
    </row>
    <row r="26" spans="1:32" x14ac:dyDescent="0.2">
      <c r="A26" s="63">
        <v>36</v>
      </c>
      <c r="B26" s="165">
        <v>43.83</v>
      </c>
      <c r="C26" s="165">
        <v>28.73</v>
      </c>
      <c r="D26" s="165">
        <v>21.19</v>
      </c>
      <c r="E26" s="165">
        <v>16.66</v>
      </c>
      <c r="F26" s="165">
        <v>13.65</v>
      </c>
      <c r="G26" s="165">
        <v>11.5</v>
      </c>
      <c r="H26" s="165">
        <v>9.89</v>
      </c>
      <c r="I26" s="165">
        <v>8.64</v>
      </c>
      <c r="J26" s="165">
        <v>7.64</v>
      </c>
      <c r="K26" s="165">
        <v>6.83</v>
      </c>
      <c r="L26" s="165">
        <v>6.15</v>
      </c>
      <c r="M26" s="165">
        <v>5.57</v>
      </c>
      <c r="N26" s="165">
        <v>5.08</v>
      </c>
      <c r="O26" s="165">
        <v>4.66</v>
      </c>
      <c r="P26" s="10"/>
      <c r="R26" s="22"/>
      <c r="S26" s="22"/>
      <c r="T26" s="22"/>
      <c r="U26" s="22"/>
      <c r="V26" s="22"/>
      <c r="W26" s="22"/>
      <c r="X26" s="22"/>
      <c r="Y26" s="22"/>
      <c r="Z26" s="22"/>
      <c r="AA26" s="22"/>
      <c r="AB26" s="22"/>
      <c r="AC26" s="22"/>
      <c r="AD26" s="22"/>
      <c r="AE26" s="22"/>
      <c r="AF26" s="22"/>
    </row>
    <row r="27" spans="1:32" x14ac:dyDescent="0.2">
      <c r="A27" s="63">
        <v>37</v>
      </c>
      <c r="B27" s="165">
        <v>43.83</v>
      </c>
      <c r="C27" s="165">
        <v>28.73</v>
      </c>
      <c r="D27" s="165">
        <v>21.18</v>
      </c>
      <c r="E27" s="165">
        <v>16.66</v>
      </c>
      <c r="F27" s="165">
        <v>13.65</v>
      </c>
      <c r="G27" s="165">
        <v>11.5</v>
      </c>
      <c r="H27" s="165">
        <v>9.89</v>
      </c>
      <c r="I27" s="165">
        <v>8.64</v>
      </c>
      <c r="J27" s="165">
        <v>7.64</v>
      </c>
      <c r="K27" s="165">
        <v>6.82</v>
      </c>
      <c r="L27" s="165">
        <v>6.14</v>
      </c>
      <c r="M27" s="165">
        <v>5.57</v>
      </c>
      <c r="N27" s="165">
        <v>5.08</v>
      </c>
      <c r="O27" s="165">
        <v>4.66</v>
      </c>
      <c r="P27" s="10"/>
      <c r="R27" s="22"/>
      <c r="S27" s="22"/>
      <c r="T27" s="22"/>
      <c r="U27" s="22"/>
      <c r="V27" s="22"/>
      <c r="W27" s="22"/>
      <c r="X27" s="22"/>
      <c r="Y27" s="22"/>
      <c r="Z27" s="22"/>
      <c r="AA27" s="22"/>
      <c r="AB27" s="22"/>
      <c r="AC27" s="22"/>
      <c r="AD27" s="22"/>
      <c r="AE27" s="22"/>
      <c r="AF27" s="22"/>
    </row>
    <row r="28" spans="1:32" x14ac:dyDescent="0.2">
      <c r="A28" s="63">
        <v>38</v>
      </c>
      <c r="B28" s="165">
        <v>43.82</v>
      </c>
      <c r="C28" s="165">
        <v>28.73</v>
      </c>
      <c r="D28" s="165">
        <v>21.18</v>
      </c>
      <c r="E28" s="165">
        <v>16.66</v>
      </c>
      <c r="F28" s="165">
        <v>13.64</v>
      </c>
      <c r="G28" s="165">
        <v>11.5</v>
      </c>
      <c r="H28" s="165">
        <v>9.8800000000000008</v>
      </c>
      <c r="I28" s="165">
        <v>8.6300000000000008</v>
      </c>
      <c r="J28" s="165">
        <v>7.64</v>
      </c>
      <c r="K28" s="165">
        <v>6.82</v>
      </c>
      <c r="L28" s="165">
        <v>6.14</v>
      </c>
      <c r="M28" s="165">
        <v>5.57</v>
      </c>
      <c r="N28" s="165">
        <v>5.08</v>
      </c>
      <c r="O28" s="165">
        <v>4.6500000000000004</v>
      </c>
      <c r="P28" s="10"/>
      <c r="R28" s="22"/>
      <c r="S28" s="22"/>
      <c r="T28" s="22"/>
      <c r="U28" s="22"/>
      <c r="V28" s="22"/>
      <c r="W28" s="22"/>
      <c r="X28" s="22"/>
      <c r="Y28" s="22"/>
      <c r="Z28" s="22"/>
      <c r="AA28" s="22"/>
      <c r="AB28" s="22"/>
      <c r="AC28" s="22"/>
      <c r="AD28" s="22"/>
      <c r="AE28" s="22"/>
      <c r="AF28" s="22"/>
    </row>
    <row r="29" spans="1:32" x14ac:dyDescent="0.2">
      <c r="A29" s="63">
        <v>39</v>
      </c>
      <c r="B29" s="165">
        <v>43.82</v>
      </c>
      <c r="C29" s="165">
        <v>28.72</v>
      </c>
      <c r="D29" s="165">
        <v>21.18</v>
      </c>
      <c r="E29" s="165">
        <v>16.649999999999999</v>
      </c>
      <c r="F29" s="165">
        <v>13.64</v>
      </c>
      <c r="G29" s="165">
        <v>11.49</v>
      </c>
      <c r="H29" s="165">
        <v>9.8800000000000008</v>
      </c>
      <c r="I29" s="165">
        <v>8.6300000000000008</v>
      </c>
      <c r="J29" s="165">
        <v>7.63</v>
      </c>
      <c r="K29" s="165">
        <v>6.82</v>
      </c>
      <c r="L29" s="165">
        <v>6.14</v>
      </c>
      <c r="M29" s="165">
        <v>5.56</v>
      </c>
      <c r="N29" s="165">
        <v>5.07</v>
      </c>
      <c r="O29" s="165">
        <v>4.6500000000000004</v>
      </c>
      <c r="P29" s="10"/>
      <c r="R29" s="22"/>
      <c r="S29" s="22"/>
      <c r="T29" s="22"/>
      <c r="U29" s="22"/>
      <c r="V29" s="22"/>
      <c r="W29" s="22"/>
      <c r="X29" s="22"/>
      <c r="Y29" s="22"/>
      <c r="Z29" s="22"/>
      <c r="AA29" s="22"/>
      <c r="AB29" s="22"/>
      <c r="AC29" s="22"/>
      <c r="AD29" s="22"/>
      <c r="AE29" s="22"/>
      <c r="AF29" s="22"/>
    </row>
    <row r="30" spans="1:32" x14ac:dyDescent="0.2">
      <c r="A30" s="63">
        <v>40</v>
      </c>
      <c r="B30" s="165">
        <v>43.82</v>
      </c>
      <c r="C30" s="165">
        <v>28.72</v>
      </c>
      <c r="D30" s="165">
        <v>21.18</v>
      </c>
      <c r="E30" s="165">
        <v>16.649999999999999</v>
      </c>
      <c r="F30" s="165">
        <v>13.64</v>
      </c>
      <c r="G30" s="165">
        <v>11.49</v>
      </c>
      <c r="H30" s="165">
        <v>9.8800000000000008</v>
      </c>
      <c r="I30" s="165">
        <v>8.6300000000000008</v>
      </c>
      <c r="J30" s="165">
        <v>7.63</v>
      </c>
      <c r="K30" s="165">
        <v>6.81</v>
      </c>
      <c r="L30" s="165">
        <v>6.13</v>
      </c>
      <c r="M30" s="165">
        <v>5.56</v>
      </c>
      <c r="N30" s="165">
        <v>5.07</v>
      </c>
      <c r="O30" s="165">
        <v>4.6399999999999997</v>
      </c>
      <c r="P30" s="10"/>
      <c r="R30" s="22"/>
      <c r="S30" s="22"/>
      <c r="T30" s="22"/>
      <c r="U30" s="22"/>
      <c r="V30" s="22"/>
      <c r="W30" s="22"/>
      <c r="X30" s="22"/>
      <c r="Y30" s="22"/>
      <c r="Z30" s="22"/>
      <c r="AA30" s="22"/>
      <c r="AB30" s="22"/>
      <c r="AC30" s="22"/>
      <c r="AD30" s="22"/>
      <c r="AE30" s="22"/>
      <c r="AF30" s="22"/>
    </row>
    <row r="31" spans="1:32" x14ac:dyDescent="0.2">
      <c r="A31" s="63">
        <v>41</v>
      </c>
      <c r="B31" s="165">
        <v>43.85</v>
      </c>
      <c r="C31" s="165">
        <v>28.75</v>
      </c>
      <c r="D31" s="165">
        <v>21.21</v>
      </c>
      <c r="E31" s="165">
        <v>16.68</v>
      </c>
      <c r="F31" s="165">
        <v>13.67</v>
      </c>
      <c r="G31" s="165">
        <v>11.52</v>
      </c>
      <c r="H31" s="165">
        <v>9.91</v>
      </c>
      <c r="I31" s="165">
        <v>8.66</v>
      </c>
      <c r="J31" s="165">
        <v>7.66</v>
      </c>
      <c r="K31" s="165">
        <v>6.84</v>
      </c>
      <c r="L31" s="165">
        <v>6.16</v>
      </c>
      <c r="M31" s="165">
        <v>5.59</v>
      </c>
      <c r="N31" s="165">
        <v>5.0999999999999996</v>
      </c>
      <c r="O31" s="165">
        <v>4.67</v>
      </c>
      <c r="P31" s="10"/>
      <c r="R31" s="22"/>
      <c r="S31" s="22"/>
      <c r="T31" s="22"/>
      <c r="U31" s="22"/>
      <c r="V31" s="22"/>
      <c r="W31" s="22"/>
      <c r="X31" s="22"/>
      <c r="Y31" s="22"/>
      <c r="Z31" s="22"/>
      <c r="AA31" s="22"/>
      <c r="AB31" s="22"/>
      <c r="AC31" s="22"/>
      <c r="AD31" s="22"/>
      <c r="AE31" s="22"/>
      <c r="AF31" s="22"/>
    </row>
    <row r="32" spans="1:32" x14ac:dyDescent="0.2">
      <c r="A32" s="63">
        <v>42</v>
      </c>
      <c r="B32" s="165">
        <v>43.85</v>
      </c>
      <c r="C32" s="165">
        <v>28.75</v>
      </c>
      <c r="D32" s="165">
        <v>21.2</v>
      </c>
      <c r="E32" s="165">
        <v>16.68</v>
      </c>
      <c r="F32" s="165">
        <v>13.67</v>
      </c>
      <c r="G32" s="165">
        <v>11.52</v>
      </c>
      <c r="H32" s="165">
        <v>9.91</v>
      </c>
      <c r="I32" s="165">
        <v>8.65</v>
      </c>
      <c r="J32" s="165">
        <v>7.66</v>
      </c>
      <c r="K32" s="165">
        <v>6.84</v>
      </c>
      <c r="L32" s="165">
        <v>6.16</v>
      </c>
      <c r="M32" s="165">
        <v>5.58</v>
      </c>
      <c r="N32" s="165">
        <v>5.09</v>
      </c>
      <c r="O32" s="165">
        <v>4.66</v>
      </c>
      <c r="P32" s="10"/>
      <c r="R32" s="22"/>
      <c r="S32" s="22"/>
      <c r="T32" s="22"/>
      <c r="U32" s="22"/>
      <c r="V32" s="22"/>
      <c r="W32" s="22"/>
      <c r="X32" s="22"/>
      <c r="Y32" s="22"/>
      <c r="Z32" s="22"/>
      <c r="AA32" s="22"/>
      <c r="AB32" s="22"/>
      <c r="AC32" s="22"/>
      <c r="AD32" s="22"/>
      <c r="AE32" s="22"/>
      <c r="AF32" s="22"/>
    </row>
    <row r="33" spans="1:32" x14ac:dyDescent="0.2">
      <c r="A33" s="63">
        <v>43</v>
      </c>
      <c r="B33" s="165">
        <v>43.84</v>
      </c>
      <c r="C33" s="165">
        <v>28.75</v>
      </c>
      <c r="D33" s="165">
        <v>21.2</v>
      </c>
      <c r="E33" s="165">
        <v>16.68</v>
      </c>
      <c r="F33" s="165">
        <v>13.66</v>
      </c>
      <c r="G33" s="165">
        <v>11.51</v>
      </c>
      <c r="H33" s="165">
        <v>9.9</v>
      </c>
      <c r="I33" s="165">
        <v>8.65</v>
      </c>
      <c r="J33" s="165">
        <v>7.65</v>
      </c>
      <c r="K33" s="165">
        <v>6.83</v>
      </c>
      <c r="L33" s="165">
        <v>6.15</v>
      </c>
      <c r="M33" s="165">
        <v>5.57</v>
      </c>
      <c r="N33" s="165">
        <v>5.08</v>
      </c>
      <c r="O33" s="165">
        <v>4.6500000000000004</v>
      </c>
      <c r="P33" s="10"/>
      <c r="R33" s="22"/>
      <c r="S33" s="22"/>
      <c r="T33" s="22"/>
      <c r="U33" s="22"/>
      <c r="V33" s="22"/>
      <c r="W33" s="22"/>
      <c r="X33" s="22"/>
      <c r="Y33" s="22"/>
      <c r="Z33" s="22"/>
      <c r="AA33" s="22"/>
      <c r="AB33" s="22"/>
      <c r="AC33" s="22"/>
      <c r="AD33" s="22"/>
      <c r="AE33" s="22"/>
      <c r="AF33" s="22"/>
    </row>
    <row r="34" spans="1:32" x14ac:dyDescent="0.2">
      <c r="A34" s="63">
        <v>44</v>
      </c>
      <c r="B34" s="165">
        <v>43.84</v>
      </c>
      <c r="C34" s="165">
        <v>28.74</v>
      </c>
      <c r="D34" s="165">
        <v>21.2</v>
      </c>
      <c r="E34" s="165">
        <v>16.670000000000002</v>
      </c>
      <c r="F34" s="165">
        <v>13.66</v>
      </c>
      <c r="G34" s="165">
        <v>11.51</v>
      </c>
      <c r="H34" s="165">
        <v>9.9</v>
      </c>
      <c r="I34" s="165">
        <v>8.65</v>
      </c>
      <c r="J34" s="165">
        <v>7.64</v>
      </c>
      <c r="K34" s="165">
        <v>6.82</v>
      </c>
      <c r="L34" s="165">
        <v>6.14</v>
      </c>
      <c r="M34" s="165">
        <v>5.56</v>
      </c>
      <c r="N34" s="165">
        <v>5.07</v>
      </c>
      <c r="O34" s="165">
        <v>4.6399999999999997</v>
      </c>
      <c r="P34" s="10"/>
      <c r="R34" s="22"/>
      <c r="S34" s="22"/>
      <c r="T34" s="22"/>
      <c r="U34" s="22"/>
      <c r="V34" s="22"/>
      <c r="W34" s="22"/>
      <c r="X34" s="22"/>
      <c r="Y34" s="22"/>
      <c r="Z34" s="22"/>
      <c r="AA34" s="22"/>
      <c r="AB34" s="22"/>
      <c r="AC34" s="22"/>
      <c r="AD34" s="22"/>
      <c r="AE34" s="22"/>
      <c r="AF34" s="22"/>
    </row>
    <row r="35" spans="1:32" x14ac:dyDescent="0.2">
      <c r="A35" s="63">
        <v>45</v>
      </c>
      <c r="B35" s="165">
        <v>43.84</v>
      </c>
      <c r="C35" s="165">
        <v>28.74</v>
      </c>
      <c r="D35" s="165">
        <v>21.19</v>
      </c>
      <c r="E35" s="165">
        <v>16.670000000000002</v>
      </c>
      <c r="F35" s="165">
        <v>13.66</v>
      </c>
      <c r="G35" s="165">
        <v>11.5</v>
      </c>
      <c r="H35" s="165">
        <v>9.89</v>
      </c>
      <c r="I35" s="165">
        <v>8.64</v>
      </c>
      <c r="J35" s="165">
        <v>7.64</v>
      </c>
      <c r="K35" s="165">
        <v>6.82</v>
      </c>
      <c r="L35" s="165">
        <v>6.13</v>
      </c>
      <c r="M35" s="165">
        <v>5.55</v>
      </c>
      <c r="N35" s="165">
        <v>5.05</v>
      </c>
      <c r="O35" s="165">
        <v>4.62</v>
      </c>
      <c r="P35" s="10"/>
      <c r="R35" s="22"/>
      <c r="S35" s="22"/>
      <c r="T35" s="22"/>
      <c r="U35" s="22"/>
      <c r="V35" s="22"/>
      <c r="W35" s="22"/>
      <c r="X35" s="22"/>
      <c r="Y35" s="22"/>
      <c r="Z35" s="22"/>
      <c r="AA35" s="22"/>
      <c r="AB35" s="22"/>
      <c r="AC35" s="22"/>
      <c r="AD35" s="22"/>
      <c r="AE35" s="22"/>
      <c r="AF35" s="22"/>
    </row>
    <row r="36" spans="1:32" x14ac:dyDescent="0.2">
      <c r="A36" s="63">
        <v>46</v>
      </c>
      <c r="B36" s="165">
        <v>43.83</v>
      </c>
      <c r="C36" s="165">
        <v>28.74</v>
      </c>
      <c r="D36" s="165">
        <v>21.19</v>
      </c>
      <c r="E36" s="165">
        <v>16.670000000000002</v>
      </c>
      <c r="F36" s="165">
        <v>13.65</v>
      </c>
      <c r="G36" s="165">
        <v>11.5</v>
      </c>
      <c r="H36" s="165">
        <v>9.8800000000000008</v>
      </c>
      <c r="I36" s="165">
        <v>8.6300000000000008</v>
      </c>
      <c r="J36" s="165">
        <v>7.63</v>
      </c>
      <c r="K36" s="165">
        <v>6.8</v>
      </c>
      <c r="L36" s="165">
        <v>6.12</v>
      </c>
      <c r="M36" s="165">
        <v>5.54</v>
      </c>
      <c r="N36" s="165">
        <v>5.04</v>
      </c>
      <c r="O36" s="165">
        <v>4.5999999999999996</v>
      </c>
      <c r="P36" s="10"/>
      <c r="R36" s="22"/>
      <c r="S36" s="22"/>
      <c r="T36" s="22"/>
      <c r="U36" s="22"/>
      <c r="V36" s="22"/>
      <c r="W36" s="22"/>
      <c r="X36" s="22"/>
      <c r="Y36" s="22"/>
      <c r="Z36" s="22"/>
      <c r="AA36" s="22"/>
      <c r="AB36" s="22"/>
      <c r="AC36" s="22"/>
      <c r="AD36" s="22"/>
      <c r="AE36" s="22"/>
      <c r="AF36" s="22"/>
    </row>
    <row r="37" spans="1:32" x14ac:dyDescent="0.2">
      <c r="A37" s="63">
        <v>47</v>
      </c>
      <c r="B37" s="165">
        <v>43.83</v>
      </c>
      <c r="C37" s="165">
        <v>28.73</v>
      </c>
      <c r="D37" s="165">
        <v>21.18</v>
      </c>
      <c r="E37" s="165">
        <v>16.66</v>
      </c>
      <c r="F37" s="165">
        <v>13.64</v>
      </c>
      <c r="G37" s="165">
        <v>11.49</v>
      </c>
      <c r="H37" s="165">
        <v>9.8800000000000008</v>
      </c>
      <c r="I37" s="165">
        <v>8.6199999999999992</v>
      </c>
      <c r="J37" s="165">
        <v>7.61</v>
      </c>
      <c r="K37" s="165">
        <v>6.79</v>
      </c>
      <c r="L37" s="165">
        <v>6.1</v>
      </c>
      <c r="M37" s="165">
        <v>5.52</v>
      </c>
      <c r="N37" s="165">
        <v>5.0199999999999996</v>
      </c>
      <c r="O37" s="165">
        <v>4.58</v>
      </c>
      <c r="P37" s="10"/>
      <c r="R37" s="22"/>
      <c r="S37" s="22"/>
      <c r="T37" s="22"/>
      <c r="U37" s="22"/>
      <c r="V37" s="22"/>
      <c r="W37" s="22"/>
      <c r="X37" s="22"/>
      <c r="Y37" s="22"/>
      <c r="Z37" s="22"/>
      <c r="AA37" s="22"/>
      <c r="AB37" s="22"/>
      <c r="AC37" s="22"/>
      <c r="AD37" s="22"/>
      <c r="AE37" s="22"/>
      <c r="AF37" s="22"/>
    </row>
    <row r="38" spans="1:32" x14ac:dyDescent="0.2">
      <c r="A38" s="63">
        <v>48</v>
      </c>
      <c r="B38" s="165">
        <v>43.83</v>
      </c>
      <c r="C38" s="165">
        <v>28.73</v>
      </c>
      <c r="D38" s="165">
        <v>21.18</v>
      </c>
      <c r="E38" s="165">
        <v>16.649999999999999</v>
      </c>
      <c r="F38" s="165">
        <v>13.64</v>
      </c>
      <c r="G38" s="165">
        <v>11.48</v>
      </c>
      <c r="H38" s="165">
        <v>9.86</v>
      </c>
      <c r="I38" s="165">
        <v>8.61</v>
      </c>
      <c r="J38" s="165">
        <v>7.6</v>
      </c>
      <c r="K38" s="165">
        <v>6.77</v>
      </c>
      <c r="L38" s="165">
        <v>6.08</v>
      </c>
      <c r="M38" s="165">
        <v>5.5</v>
      </c>
      <c r="N38" s="165">
        <v>5</v>
      </c>
      <c r="O38" s="165">
        <v>4.5599999999999996</v>
      </c>
      <c r="P38" s="10"/>
      <c r="R38" s="22"/>
      <c r="S38" s="22"/>
      <c r="T38" s="22"/>
      <c r="U38" s="22"/>
      <c r="V38" s="22"/>
      <c r="W38" s="22"/>
      <c r="X38" s="22"/>
      <c r="Y38" s="22"/>
      <c r="Z38" s="22"/>
      <c r="AA38" s="22"/>
      <c r="AB38" s="22"/>
      <c r="AC38" s="22"/>
      <c r="AD38" s="22"/>
      <c r="AE38" s="22"/>
      <c r="AF38" s="22"/>
    </row>
    <row r="39" spans="1:32" x14ac:dyDescent="0.2">
      <c r="A39" s="63">
        <v>49</v>
      </c>
      <c r="B39" s="165">
        <v>43.82</v>
      </c>
      <c r="C39" s="165">
        <v>28.72</v>
      </c>
      <c r="D39" s="165">
        <v>21.17</v>
      </c>
      <c r="E39" s="165">
        <v>16.64</v>
      </c>
      <c r="F39" s="165">
        <v>13.62</v>
      </c>
      <c r="G39" s="165">
        <v>11.47</v>
      </c>
      <c r="H39" s="165">
        <v>9.85</v>
      </c>
      <c r="I39" s="165">
        <v>8.59</v>
      </c>
      <c r="J39" s="165">
        <v>7.58</v>
      </c>
      <c r="K39" s="165">
        <v>6.75</v>
      </c>
      <c r="L39" s="165">
        <v>6.06</v>
      </c>
      <c r="M39" s="165">
        <v>5.47</v>
      </c>
      <c r="N39" s="165">
        <v>4.97</v>
      </c>
      <c r="O39" s="165">
        <v>4.53</v>
      </c>
      <c r="P39" s="10"/>
      <c r="R39" s="22"/>
      <c r="S39" s="22"/>
      <c r="T39" s="22"/>
      <c r="U39" s="22"/>
      <c r="V39" s="22"/>
      <c r="W39" s="22"/>
      <c r="X39" s="22"/>
      <c r="Y39" s="22"/>
      <c r="Z39" s="22"/>
      <c r="AA39" s="22"/>
      <c r="AB39" s="22"/>
      <c r="AC39" s="22"/>
      <c r="AD39" s="22"/>
      <c r="AE39" s="22"/>
      <c r="AF39" s="22"/>
    </row>
    <row r="40" spans="1:32" x14ac:dyDescent="0.2">
      <c r="A40" s="63">
        <v>50</v>
      </c>
      <c r="B40" s="165">
        <v>43.81</v>
      </c>
      <c r="C40" s="165">
        <v>28.71</v>
      </c>
      <c r="D40" s="165">
        <v>21.16</v>
      </c>
      <c r="E40" s="165">
        <v>16.63</v>
      </c>
      <c r="F40" s="165">
        <v>13.61</v>
      </c>
      <c r="G40" s="165">
        <v>11.45</v>
      </c>
      <c r="H40" s="165">
        <v>9.83</v>
      </c>
      <c r="I40" s="165">
        <v>8.57</v>
      </c>
      <c r="J40" s="165">
        <v>7.56</v>
      </c>
      <c r="K40" s="165">
        <v>6.73</v>
      </c>
      <c r="L40" s="165">
        <v>6.04</v>
      </c>
      <c r="M40" s="165">
        <v>5.45</v>
      </c>
      <c r="N40" s="165">
        <v>4.9400000000000004</v>
      </c>
      <c r="O40" s="165">
        <v>4.5</v>
      </c>
      <c r="P40" s="10"/>
      <c r="R40" s="22"/>
      <c r="S40" s="22"/>
      <c r="T40" s="22"/>
      <c r="U40" s="22"/>
      <c r="V40" s="22"/>
      <c r="W40" s="22"/>
      <c r="X40" s="22"/>
      <c r="Y40" s="22"/>
      <c r="Z40" s="22"/>
      <c r="AA40" s="22"/>
      <c r="AB40" s="22"/>
      <c r="AC40" s="22"/>
      <c r="AD40" s="22"/>
      <c r="AE40" s="22"/>
      <c r="AF40" s="22"/>
    </row>
    <row r="41" spans="1:32" x14ac:dyDescent="0.2">
      <c r="A41" s="63">
        <v>51</v>
      </c>
      <c r="B41" s="165">
        <v>43.8</v>
      </c>
      <c r="C41" s="165">
        <v>28.7</v>
      </c>
      <c r="D41" s="165">
        <v>21.15</v>
      </c>
      <c r="E41" s="165">
        <v>16.62</v>
      </c>
      <c r="F41" s="165">
        <v>13.6</v>
      </c>
      <c r="G41" s="165">
        <v>11.43</v>
      </c>
      <c r="H41" s="165">
        <v>9.81</v>
      </c>
      <c r="I41" s="165">
        <v>8.5500000000000007</v>
      </c>
      <c r="J41" s="165">
        <v>7.53</v>
      </c>
      <c r="K41" s="165">
        <v>6.7</v>
      </c>
      <c r="L41" s="165">
        <v>6.01</v>
      </c>
      <c r="M41" s="165">
        <v>5.42</v>
      </c>
      <c r="N41" s="165">
        <v>4.91</v>
      </c>
      <c r="O41" s="165">
        <v>4.47</v>
      </c>
      <c r="P41" s="10"/>
      <c r="R41" s="22"/>
      <c r="S41" s="22"/>
      <c r="T41" s="22"/>
      <c r="U41" s="22"/>
      <c r="V41" s="22"/>
      <c r="W41" s="22"/>
      <c r="X41" s="22"/>
      <c r="Y41" s="22"/>
      <c r="Z41" s="22"/>
      <c r="AA41" s="22"/>
      <c r="AB41" s="22"/>
      <c r="AC41" s="22"/>
      <c r="AD41" s="22"/>
      <c r="AE41" s="22"/>
      <c r="AF41" s="22"/>
    </row>
    <row r="42" spans="1:32" x14ac:dyDescent="0.2">
      <c r="A42" s="63">
        <v>52</v>
      </c>
      <c r="B42" s="165">
        <v>43.79</v>
      </c>
      <c r="C42" s="165">
        <v>28.69</v>
      </c>
      <c r="D42" s="165">
        <v>21.13</v>
      </c>
      <c r="E42" s="165">
        <v>16.600000000000001</v>
      </c>
      <c r="F42" s="165">
        <v>13.58</v>
      </c>
      <c r="G42" s="165">
        <v>11.41</v>
      </c>
      <c r="H42" s="165">
        <v>9.7899999999999991</v>
      </c>
      <c r="I42" s="165">
        <v>8.52</v>
      </c>
      <c r="J42" s="165">
        <v>7.51</v>
      </c>
      <c r="K42" s="165">
        <v>6.67</v>
      </c>
      <c r="L42" s="165">
        <v>5.98</v>
      </c>
      <c r="M42" s="165">
        <v>5.39</v>
      </c>
      <c r="N42" s="165">
        <v>4.88</v>
      </c>
      <c r="O42" s="165">
        <v>4.4400000000000004</v>
      </c>
      <c r="P42" s="10"/>
      <c r="R42" s="22"/>
      <c r="S42" s="22"/>
      <c r="T42" s="22"/>
      <c r="U42" s="22"/>
      <c r="V42" s="22"/>
      <c r="W42" s="22"/>
      <c r="X42" s="22"/>
      <c r="Y42" s="22"/>
      <c r="Z42" s="22"/>
      <c r="AA42" s="22"/>
      <c r="AB42" s="22"/>
      <c r="AC42" s="22"/>
      <c r="AD42" s="22"/>
      <c r="AE42" s="22"/>
      <c r="AF42" s="22"/>
    </row>
    <row r="43" spans="1:32" x14ac:dyDescent="0.2">
      <c r="A43" s="63">
        <v>53</v>
      </c>
      <c r="B43" s="165">
        <v>43.78</v>
      </c>
      <c r="C43" s="165">
        <v>28.67</v>
      </c>
      <c r="D43" s="165">
        <v>21.11</v>
      </c>
      <c r="E43" s="165">
        <v>16.579999999999998</v>
      </c>
      <c r="F43" s="165">
        <v>13.55</v>
      </c>
      <c r="G43" s="165">
        <v>11.39</v>
      </c>
      <c r="H43" s="165">
        <v>9.76</v>
      </c>
      <c r="I43" s="165">
        <v>8.49</v>
      </c>
      <c r="J43" s="165">
        <v>7.48</v>
      </c>
      <c r="K43" s="165">
        <v>6.64</v>
      </c>
      <c r="L43" s="165">
        <v>5.95</v>
      </c>
      <c r="M43" s="165">
        <v>5.36</v>
      </c>
      <c r="N43" s="165">
        <v>4.8499999999999996</v>
      </c>
      <c r="O43" s="165">
        <v>4.41</v>
      </c>
      <c r="P43" s="10"/>
      <c r="R43" s="22"/>
      <c r="S43" s="22"/>
      <c r="T43" s="22"/>
      <c r="U43" s="22"/>
      <c r="V43" s="22"/>
      <c r="W43" s="22"/>
      <c r="X43" s="22"/>
      <c r="Y43" s="22"/>
      <c r="Z43" s="22"/>
      <c r="AA43" s="22"/>
      <c r="AB43" s="22"/>
      <c r="AC43" s="22"/>
      <c r="AD43" s="22"/>
      <c r="AE43" s="22"/>
      <c r="AF43" s="22"/>
    </row>
    <row r="44" spans="1:32" x14ac:dyDescent="0.2">
      <c r="A44" s="63">
        <v>54</v>
      </c>
      <c r="B44" s="165">
        <v>43.76</v>
      </c>
      <c r="C44" s="165">
        <v>28.65</v>
      </c>
      <c r="D44" s="165">
        <v>21.09</v>
      </c>
      <c r="E44" s="165">
        <v>16.55</v>
      </c>
      <c r="F44" s="165">
        <v>13.52</v>
      </c>
      <c r="G44" s="165">
        <v>11.36</v>
      </c>
      <c r="H44" s="165">
        <v>9.73</v>
      </c>
      <c r="I44" s="165">
        <v>8.4600000000000009</v>
      </c>
      <c r="J44" s="165">
        <v>7.44</v>
      </c>
      <c r="K44" s="165">
        <v>6.61</v>
      </c>
      <c r="L44" s="165">
        <v>5.91</v>
      </c>
      <c r="M44" s="165">
        <v>5.32</v>
      </c>
      <c r="N44" s="165">
        <v>4.82</v>
      </c>
      <c r="O44" s="165">
        <v>4.38</v>
      </c>
      <c r="P44" s="10"/>
      <c r="R44" s="22"/>
      <c r="S44" s="22"/>
      <c r="T44" s="22"/>
      <c r="U44" s="22"/>
      <c r="V44" s="22"/>
      <c r="W44" s="22"/>
      <c r="X44" s="22"/>
      <c r="Y44" s="22"/>
      <c r="Z44" s="22"/>
      <c r="AA44" s="22"/>
      <c r="AB44" s="22"/>
      <c r="AC44" s="22"/>
      <c r="AD44" s="22"/>
      <c r="AE44" s="22"/>
      <c r="AF44" s="22"/>
    </row>
    <row r="45" spans="1:32" x14ac:dyDescent="0.2">
      <c r="A45" s="63">
        <v>55</v>
      </c>
      <c r="B45" s="165">
        <v>43.74</v>
      </c>
      <c r="C45" s="165">
        <v>28.63</v>
      </c>
      <c r="D45" s="165">
        <v>21.07</v>
      </c>
      <c r="E45" s="165">
        <v>16.52</v>
      </c>
      <c r="F45" s="165">
        <v>13.49</v>
      </c>
      <c r="G45" s="165">
        <v>11.32</v>
      </c>
      <c r="H45" s="165">
        <v>9.69</v>
      </c>
      <c r="I45" s="165">
        <v>8.42</v>
      </c>
      <c r="J45" s="165">
        <v>7.41</v>
      </c>
      <c r="K45" s="165">
        <v>6.57</v>
      </c>
      <c r="L45" s="165">
        <v>5.88</v>
      </c>
      <c r="M45" s="165">
        <v>5.29</v>
      </c>
      <c r="N45" s="165">
        <v>4.78</v>
      </c>
      <c r="O45" s="165">
        <v>4.34</v>
      </c>
      <c r="P45" s="10"/>
      <c r="R45" s="22"/>
      <c r="S45" s="22"/>
      <c r="T45" s="22"/>
      <c r="U45" s="22"/>
      <c r="V45" s="22"/>
      <c r="W45" s="22"/>
      <c r="X45" s="22"/>
      <c r="Y45" s="22"/>
      <c r="Z45" s="22"/>
      <c r="AA45" s="22"/>
      <c r="AB45" s="22"/>
      <c r="AC45" s="22"/>
      <c r="AD45" s="22"/>
      <c r="AE45" s="22"/>
      <c r="AF45" s="22"/>
    </row>
    <row r="46" spans="1:32" x14ac:dyDescent="0.2">
      <c r="A46" s="63">
        <v>56</v>
      </c>
      <c r="B46" s="165">
        <v>43.71</v>
      </c>
      <c r="C46" s="165">
        <v>28.6</v>
      </c>
      <c r="D46" s="165">
        <v>21.03</v>
      </c>
      <c r="E46" s="165">
        <v>16.489999999999998</v>
      </c>
      <c r="F46" s="165">
        <v>13.46</v>
      </c>
      <c r="G46" s="165">
        <v>11.29</v>
      </c>
      <c r="H46" s="165">
        <v>9.66</v>
      </c>
      <c r="I46" s="165">
        <v>8.39</v>
      </c>
      <c r="J46" s="165">
        <v>7.37</v>
      </c>
      <c r="K46" s="165">
        <v>6.54</v>
      </c>
      <c r="L46" s="165">
        <v>5.84</v>
      </c>
      <c r="M46" s="165">
        <v>5.25</v>
      </c>
      <c r="N46" s="165">
        <v>4.75</v>
      </c>
      <c r="O46" s="165">
        <v>4.3099999999999996</v>
      </c>
      <c r="P46" s="10"/>
      <c r="R46" s="22"/>
      <c r="S46" s="22"/>
      <c r="T46" s="22"/>
      <c r="U46" s="22"/>
      <c r="V46" s="22"/>
      <c r="W46" s="22"/>
      <c r="X46" s="22"/>
      <c r="Y46" s="22"/>
      <c r="Z46" s="22"/>
      <c r="AA46" s="22"/>
      <c r="AB46" s="22"/>
      <c r="AC46" s="22"/>
      <c r="AD46" s="22"/>
      <c r="AE46" s="22"/>
      <c r="AF46" s="22"/>
    </row>
    <row r="47" spans="1:32" x14ac:dyDescent="0.2">
      <c r="A47" s="63">
        <v>57</v>
      </c>
      <c r="B47" s="165">
        <v>43.68</v>
      </c>
      <c r="C47" s="165">
        <v>28.56</v>
      </c>
      <c r="D47" s="165">
        <v>21</v>
      </c>
      <c r="E47" s="165">
        <v>16.45</v>
      </c>
      <c r="F47" s="165">
        <v>13.42</v>
      </c>
      <c r="G47" s="165">
        <v>11.25</v>
      </c>
      <c r="H47" s="165">
        <v>9.6199999999999992</v>
      </c>
      <c r="I47" s="165">
        <v>8.35</v>
      </c>
      <c r="J47" s="165">
        <v>7.33</v>
      </c>
      <c r="K47" s="165">
        <v>6.5</v>
      </c>
      <c r="L47" s="165">
        <v>5.81</v>
      </c>
      <c r="M47" s="165">
        <v>5.22</v>
      </c>
      <c r="N47" s="165">
        <v>4.71</v>
      </c>
      <c r="O47" s="165">
        <v>4.2699999999999996</v>
      </c>
      <c r="P47" s="10"/>
      <c r="R47" s="22"/>
      <c r="S47" s="22"/>
      <c r="T47" s="22"/>
      <c r="U47" s="22"/>
      <c r="V47" s="22"/>
      <c r="W47" s="22"/>
      <c r="X47" s="22"/>
      <c r="Y47" s="22"/>
      <c r="Z47" s="22"/>
      <c r="AA47" s="22"/>
      <c r="AB47" s="22"/>
      <c r="AC47" s="22"/>
      <c r="AD47" s="22"/>
      <c r="AE47" s="22"/>
      <c r="AF47" s="22"/>
    </row>
    <row r="48" spans="1:32" x14ac:dyDescent="0.2">
      <c r="A48" s="63">
        <v>58</v>
      </c>
      <c r="B48" s="165">
        <v>43.65</v>
      </c>
      <c r="C48" s="165">
        <v>28.53</v>
      </c>
      <c r="D48" s="165">
        <v>20.96</v>
      </c>
      <c r="E48" s="165">
        <v>16.420000000000002</v>
      </c>
      <c r="F48" s="165">
        <v>13.38</v>
      </c>
      <c r="G48" s="165">
        <v>11.21</v>
      </c>
      <c r="H48" s="165">
        <v>9.58</v>
      </c>
      <c r="I48" s="165">
        <v>8.31</v>
      </c>
      <c r="J48" s="165">
        <v>7.3</v>
      </c>
      <c r="K48" s="165">
        <v>6.46</v>
      </c>
      <c r="L48" s="165">
        <v>5.77</v>
      </c>
      <c r="M48" s="165">
        <v>5.18</v>
      </c>
      <c r="N48" s="165">
        <v>4.67</v>
      </c>
      <c r="O48" s="165">
        <v>4.22</v>
      </c>
      <c r="P48" s="10"/>
      <c r="R48" s="22"/>
      <c r="S48" s="22"/>
      <c r="T48" s="22"/>
      <c r="U48" s="22"/>
      <c r="V48" s="22"/>
      <c r="W48" s="22"/>
      <c r="X48" s="22"/>
      <c r="Y48" s="22"/>
      <c r="Z48" s="22"/>
      <c r="AA48" s="22"/>
      <c r="AB48" s="22"/>
      <c r="AC48" s="22"/>
      <c r="AD48" s="22"/>
      <c r="AE48" s="22"/>
      <c r="AF48" s="22"/>
    </row>
    <row r="49" spans="1:32" x14ac:dyDescent="0.2">
      <c r="A49" s="63">
        <v>59</v>
      </c>
      <c r="B49" s="165">
        <v>43.61</v>
      </c>
      <c r="C49" s="165">
        <v>28.49</v>
      </c>
      <c r="D49" s="165">
        <v>20.92</v>
      </c>
      <c r="E49" s="165">
        <v>16.37</v>
      </c>
      <c r="F49" s="165">
        <v>13.34</v>
      </c>
      <c r="G49" s="165">
        <v>11.17</v>
      </c>
      <c r="H49" s="165">
        <v>9.5399999999999991</v>
      </c>
      <c r="I49" s="165">
        <v>8.27</v>
      </c>
      <c r="J49" s="165">
        <v>7.26</v>
      </c>
      <c r="K49" s="165">
        <v>6.42</v>
      </c>
      <c r="L49" s="165">
        <v>5.73</v>
      </c>
      <c r="M49" s="165">
        <v>5.14</v>
      </c>
      <c r="N49" s="165">
        <v>4.62</v>
      </c>
      <c r="O49" s="165">
        <v>4.18</v>
      </c>
      <c r="P49" s="10"/>
      <c r="R49" s="22"/>
      <c r="S49" s="22"/>
      <c r="T49" s="22"/>
      <c r="U49" s="22"/>
      <c r="V49" s="22"/>
      <c r="W49" s="22"/>
      <c r="X49" s="22"/>
      <c r="Y49" s="22"/>
      <c r="Z49" s="22"/>
      <c r="AA49" s="22"/>
      <c r="AB49" s="22"/>
      <c r="AC49" s="22"/>
      <c r="AD49" s="22"/>
      <c r="AE49" s="22"/>
      <c r="AF49" s="22"/>
    </row>
    <row r="50" spans="1:32" x14ac:dyDescent="0.2">
      <c r="A50" s="183">
        <v>60</v>
      </c>
      <c r="B50" s="165">
        <v>43.38</v>
      </c>
      <c r="C50" s="165">
        <v>28.33</v>
      </c>
      <c r="D50" s="165">
        <v>20.8</v>
      </c>
      <c r="E50" s="165">
        <v>16.27</v>
      </c>
      <c r="F50" s="165">
        <v>13.25</v>
      </c>
      <c r="G50" s="165">
        <v>11.09</v>
      </c>
      <c r="H50" s="165">
        <v>9.4700000000000006</v>
      </c>
      <c r="I50" s="165">
        <v>8.1999999999999993</v>
      </c>
      <c r="J50" s="165">
        <v>7.19</v>
      </c>
      <c r="K50" s="165">
        <v>6.35</v>
      </c>
      <c r="L50" s="165">
        <v>5.65</v>
      </c>
      <c r="M50" s="165">
        <v>5.0599999999999996</v>
      </c>
      <c r="N50" s="165">
        <v>4.54</v>
      </c>
      <c r="O50" s="165">
        <v>4.08</v>
      </c>
      <c r="P50" s="21"/>
      <c r="R50" s="22"/>
      <c r="S50" s="22"/>
      <c r="T50" s="22"/>
      <c r="U50" s="22"/>
      <c r="V50" s="22"/>
      <c r="W50" s="22"/>
      <c r="X50" s="22"/>
      <c r="Y50" s="22"/>
      <c r="Z50" s="22"/>
      <c r="AA50" s="22"/>
      <c r="AB50" s="22"/>
      <c r="AC50" s="22"/>
      <c r="AD50" s="22"/>
      <c r="AE50" s="22"/>
      <c r="AF50" s="22"/>
    </row>
    <row r="51" spans="1:32" x14ac:dyDescent="0.2">
      <c r="A51" s="183">
        <v>61</v>
      </c>
      <c r="B51" s="165">
        <v>43.34</v>
      </c>
      <c r="C51" s="165">
        <v>28.29</v>
      </c>
      <c r="D51" s="165">
        <v>20.76</v>
      </c>
      <c r="E51" s="165">
        <v>16.23</v>
      </c>
      <c r="F51" s="165">
        <v>13.21</v>
      </c>
      <c r="G51" s="165">
        <v>11.05</v>
      </c>
      <c r="H51" s="165">
        <v>9.43</v>
      </c>
      <c r="I51" s="165">
        <v>8.16</v>
      </c>
      <c r="J51" s="165">
        <v>7.14</v>
      </c>
      <c r="K51" s="165">
        <v>6.31</v>
      </c>
      <c r="L51" s="165">
        <v>5.6</v>
      </c>
      <c r="M51" s="165">
        <v>5</v>
      </c>
      <c r="N51" s="165">
        <v>4.4800000000000004</v>
      </c>
      <c r="O51" s="165">
        <v>4.01</v>
      </c>
      <c r="P51" s="21"/>
      <c r="R51" s="22"/>
      <c r="S51" s="22"/>
      <c r="T51" s="22"/>
      <c r="U51" s="22"/>
      <c r="V51" s="22"/>
      <c r="W51" s="22"/>
      <c r="X51" s="22"/>
      <c r="Y51" s="22"/>
      <c r="Z51" s="22"/>
      <c r="AA51" s="22"/>
      <c r="AB51" s="22"/>
      <c r="AC51" s="22"/>
      <c r="AD51" s="22"/>
      <c r="AE51" s="22"/>
      <c r="AF51" s="22"/>
    </row>
    <row r="52" spans="1:32" x14ac:dyDescent="0.2">
      <c r="A52" s="183">
        <v>62</v>
      </c>
      <c r="B52" s="165">
        <v>43.29</v>
      </c>
      <c r="C52" s="165">
        <v>28.24</v>
      </c>
      <c r="D52" s="165">
        <v>20.71</v>
      </c>
      <c r="E52" s="165">
        <v>16.190000000000001</v>
      </c>
      <c r="F52" s="165">
        <v>13.17</v>
      </c>
      <c r="G52" s="165">
        <v>11.01</v>
      </c>
      <c r="H52" s="165">
        <v>9.3800000000000008</v>
      </c>
      <c r="I52" s="165">
        <v>8.1199999999999992</v>
      </c>
      <c r="J52" s="165">
        <v>7.1</v>
      </c>
      <c r="K52" s="165">
        <v>6.26</v>
      </c>
      <c r="L52" s="165">
        <v>5.55</v>
      </c>
      <c r="M52" s="165">
        <v>4.9400000000000004</v>
      </c>
      <c r="N52" s="165">
        <v>4.41</v>
      </c>
      <c r="O52" s="165">
        <v>3.93</v>
      </c>
    </row>
    <row r="53" spans="1:32" x14ac:dyDescent="0.2">
      <c r="A53" s="183">
        <v>63</v>
      </c>
      <c r="B53" s="165">
        <v>43.25</v>
      </c>
      <c r="C53" s="165">
        <v>28.2</v>
      </c>
      <c r="D53" s="165">
        <v>20.67</v>
      </c>
      <c r="E53" s="165">
        <v>16.149999999999999</v>
      </c>
      <c r="F53" s="165">
        <v>13.13</v>
      </c>
      <c r="G53" s="165">
        <v>10.96</v>
      </c>
      <c r="H53" s="165">
        <v>9.34</v>
      </c>
      <c r="I53" s="165">
        <v>8.07</v>
      </c>
      <c r="J53" s="165">
        <v>7.04</v>
      </c>
      <c r="K53" s="165">
        <v>6.2</v>
      </c>
      <c r="L53" s="165">
        <v>5.48</v>
      </c>
      <c r="M53" s="165">
        <v>4.8600000000000003</v>
      </c>
      <c r="N53" s="165">
        <v>4.32</v>
      </c>
      <c r="O53" s="165">
        <v>3.83</v>
      </c>
    </row>
    <row r="54" spans="1:32" x14ac:dyDescent="0.2">
      <c r="A54" s="183">
        <v>64</v>
      </c>
      <c r="B54" s="165">
        <v>43.21</v>
      </c>
      <c r="C54" s="165">
        <v>28.16</v>
      </c>
      <c r="D54" s="165">
        <v>20.63</v>
      </c>
      <c r="E54" s="165">
        <v>16.11</v>
      </c>
      <c r="F54" s="165">
        <v>13.08</v>
      </c>
      <c r="G54" s="165">
        <v>10.92</v>
      </c>
      <c r="H54" s="165">
        <v>9.2899999999999991</v>
      </c>
      <c r="I54" s="165">
        <v>8.01</v>
      </c>
      <c r="J54" s="165">
        <v>6.98</v>
      </c>
      <c r="K54" s="165">
        <v>6.13</v>
      </c>
      <c r="L54" s="165">
        <v>5.4</v>
      </c>
      <c r="M54" s="165">
        <v>4.7699999999999996</v>
      </c>
      <c r="N54" s="165">
        <v>4.21</v>
      </c>
      <c r="O54" s="165">
        <v>3.71</v>
      </c>
    </row>
  </sheetData>
  <mergeCells count="4">
    <mergeCell ref="A5:O5"/>
    <mergeCell ref="A6:A7"/>
    <mergeCell ref="B6:O6"/>
    <mergeCell ref="A2:O3"/>
  </mergeCells>
  <printOptions horizontalCentered="1" verticalCentered="1"/>
  <pageMargins left="0.74803149606299213" right="0.74803149606299213" top="0.98425196850393704" bottom="0.98425196850393704" header="0" footer="0"/>
  <pageSetup scale="70" orientation="landscape" r:id="rId1"/>
  <headerFooter alignWithMargins="0">
    <oddHeader>&amp;C&amp;"Arial,Negrita"
Acuerdo XXX (CA-AC-2021.XXX) Noviembre XX de 2021
Tabla No. 7.1 Mujeres</oddHeader>
    <oddFooter xml:space="preserve">&amp;LJOSÉ VICENTE TORRES OSORIO
Presidente   
Consejo de Administración   
&amp;RJUAN GUILLERMO RESTREPO VARELA
  Secretario 
 Consejo de Administración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B2:AD69"/>
  <sheetViews>
    <sheetView view="pageLayout" zoomScale="90" zoomScaleNormal="100" zoomScalePageLayoutView="90" workbookViewId="0">
      <selection activeCell="J7" sqref="J7"/>
    </sheetView>
  </sheetViews>
  <sheetFormatPr baseColWidth="10" defaultRowHeight="12.75" x14ac:dyDescent="0.2"/>
  <cols>
    <col min="2" max="2" width="8.140625" customWidth="1"/>
    <col min="3" max="3" width="9" bestFit="1" customWidth="1"/>
    <col min="4" max="4" width="8.140625" bestFit="1" customWidth="1"/>
    <col min="5" max="5" width="9" bestFit="1" customWidth="1"/>
    <col min="6" max="6" width="8.140625" bestFit="1" customWidth="1"/>
    <col min="7" max="7" width="9" bestFit="1" customWidth="1"/>
    <col min="8" max="8" width="8.140625" bestFit="1" customWidth="1"/>
    <col min="9" max="9" width="9" bestFit="1" customWidth="1"/>
    <col min="10" max="10" width="8.140625" bestFit="1" customWidth="1"/>
    <col min="11" max="11" width="9" bestFit="1" customWidth="1"/>
    <col min="12" max="12" width="8.140625" bestFit="1" customWidth="1"/>
    <col min="13" max="13" width="9" bestFit="1" customWidth="1"/>
    <col min="14" max="14" width="8.140625" bestFit="1" customWidth="1"/>
    <col min="15" max="15" width="9" bestFit="1" customWidth="1"/>
    <col min="16" max="16" width="8.140625" bestFit="1" customWidth="1"/>
    <col min="17" max="17" width="9" bestFit="1" customWidth="1"/>
    <col min="18" max="18" width="8.140625" bestFit="1" customWidth="1"/>
  </cols>
  <sheetData>
    <row r="2" spans="2:30" x14ac:dyDescent="0.2">
      <c r="B2" s="244" t="s">
        <v>104</v>
      </c>
      <c r="C2" s="244"/>
      <c r="D2" s="244"/>
      <c r="E2" s="244"/>
      <c r="F2" s="244"/>
      <c r="G2" s="244"/>
      <c r="H2" s="244"/>
      <c r="I2" s="244"/>
      <c r="J2" s="244"/>
      <c r="K2" s="244"/>
      <c r="L2" s="244"/>
      <c r="M2" s="244"/>
      <c r="N2" s="244"/>
      <c r="O2" s="244"/>
      <c r="P2" s="244"/>
    </row>
    <row r="3" spans="2:30" x14ac:dyDescent="0.2">
      <c r="B3" s="244"/>
      <c r="C3" s="244"/>
      <c r="D3" s="244"/>
      <c r="E3" s="244"/>
      <c r="F3" s="244"/>
      <c r="G3" s="244"/>
      <c r="H3" s="244"/>
      <c r="I3" s="244"/>
      <c r="J3" s="244"/>
      <c r="K3" s="244"/>
      <c r="L3" s="244"/>
      <c r="M3" s="244"/>
      <c r="N3" s="244"/>
      <c r="O3" s="244"/>
      <c r="P3" s="244"/>
      <c r="Q3" s="11"/>
      <c r="R3" s="11"/>
    </row>
    <row r="4" spans="2:30" x14ac:dyDescent="0.2">
      <c r="B4" s="243"/>
      <c r="C4" s="243"/>
      <c r="D4" s="243"/>
      <c r="E4" s="243"/>
      <c r="F4" s="243"/>
      <c r="G4" s="243"/>
      <c r="H4" s="243"/>
      <c r="I4" s="243"/>
      <c r="J4" s="243"/>
      <c r="K4" s="243"/>
      <c r="L4" s="243"/>
      <c r="M4" s="243"/>
      <c r="N4" s="243"/>
      <c r="O4" s="243"/>
      <c r="P4" s="243"/>
      <c r="Q4" s="12"/>
      <c r="R4" s="12"/>
    </row>
    <row r="5" spans="2:30" ht="12.75" customHeight="1" x14ac:dyDescent="0.2">
      <c r="B5" s="237" t="s">
        <v>20</v>
      </c>
      <c r="C5" s="235" t="s">
        <v>5</v>
      </c>
      <c r="D5" s="242"/>
      <c r="E5" s="242"/>
      <c r="F5" s="242"/>
      <c r="G5" s="242"/>
      <c r="H5" s="242"/>
      <c r="I5" s="242"/>
      <c r="J5" s="242"/>
      <c r="K5" s="242"/>
      <c r="L5" s="242"/>
      <c r="M5" s="242"/>
      <c r="N5" s="242"/>
      <c r="O5" s="242"/>
      <c r="P5" s="236"/>
      <c r="Q5" s="245"/>
      <c r="R5" s="245"/>
    </row>
    <row r="6" spans="2:30" x14ac:dyDescent="0.2">
      <c r="B6" s="239"/>
      <c r="C6" s="157" t="s">
        <v>6</v>
      </c>
      <c r="D6" s="157" t="s">
        <v>7</v>
      </c>
      <c r="E6" s="157" t="s">
        <v>8</v>
      </c>
      <c r="F6" s="157" t="s">
        <v>9</v>
      </c>
      <c r="G6" s="157" t="s">
        <v>10</v>
      </c>
      <c r="H6" s="157" t="s">
        <v>11</v>
      </c>
      <c r="I6" s="157" t="s">
        <v>12</v>
      </c>
      <c r="J6" s="157" t="s">
        <v>13</v>
      </c>
      <c r="K6" s="157" t="s">
        <v>14</v>
      </c>
      <c r="L6" s="157" t="s">
        <v>15</v>
      </c>
      <c r="M6" s="157" t="s">
        <v>16</v>
      </c>
      <c r="N6" s="157" t="s">
        <v>17</v>
      </c>
      <c r="O6" s="157" t="s">
        <v>18</v>
      </c>
      <c r="P6" s="157" t="s">
        <v>19</v>
      </c>
      <c r="Q6" s="9"/>
      <c r="R6" s="9"/>
    </row>
    <row r="7" spans="2:30" x14ac:dyDescent="0.2">
      <c r="B7" s="141">
        <v>18</v>
      </c>
      <c r="C7" s="24">
        <v>44.1</v>
      </c>
      <c r="D7" s="24">
        <v>29.08</v>
      </c>
      <c r="E7" s="24">
        <v>21.574000000000002</v>
      </c>
      <c r="F7" s="24">
        <v>17.074000000000002</v>
      </c>
      <c r="G7" s="24">
        <v>14.077</v>
      </c>
      <c r="H7" s="24">
        <v>11.939</v>
      </c>
      <c r="I7" s="24">
        <v>10.337999999999999</v>
      </c>
      <c r="J7" s="24">
        <v>9.0939999999999994</v>
      </c>
      <c r="K7" s="24">
        <v>8.1010000000000009</v>
      </c>
      <c r="L7" s="24">
        <v>7.29</v>
      </c>
      <c r="M7" s="24">
        <v>6.6150000000000002</v>
      </c>
      <c r="N7" s="24">
        <v>6.0460000000000003</v>
      </c>
      <c r="O7" s="24">
        <v>5.5590000000000002</v>
      </c>
      <c r="P7" s="24">
        <v>5.1379999999999999</v>
      </c>
      <c r="Q7" s="10"/>
      <c r="R7" s="10"/>
      <c r="T7" s="22"/>
      <c r="U7" s="22"/>
      <c r="V7" s="22"/>
      <c r="W7" s="22"/>
      <c r="X7" s="22"/>
      <c r="Y7" s="22"/>
      <c r="Z7" s="22"/>
      <c r="AA7" s="22"/>
      <c r="AB7" s="22"/>
      <c r="AC7" s="22"/>
      <c r="AD7" s="22"/>
    </row>
    <row r="8" spans="2:30" x14ac:dyDescent="0.2">
      <c r="B8" s="141">
        <v>19</v>
      </c>
      <c r="C8" s="24">
        <v>44.100999999999999</v>
      </c>
      <c r="D8" s="24">
        <v>29.081</v>
      </c>
      <c r="E8" s="24">
        <v>21.576000000000001</v>
      </c>
      <c r="F8" s="24">
        <v>17.076000000000001</v>
      </c>
      <c r="G8" s="24">
        <v>14.08</v>
      </c>
      <c r="H8" s="24">
        <v>11.942</v>
      </c>
      <c r="I8" s="24">
        <v>10.34</v>
      </c>
      <c r="J8" s="24">
        <v>9.0969999999999995</v>
      </c>
      <c r="K8" s="24">
        <v>8.1029999999999998</v>
      </c>
      <c r="L8" s="24">
        <v>7.2919999999999998</v>
      </c>
      <c r="M8" s="24">
        <v>6.6180000000000003</v>
      </c>
      <c r="N8" s="24">
        <v>6.0490000000000004</v>
      </c>
      <c r="O8" s="24">
        <v>5.5620000000000003</v>
      </c>
      <c r="P8" s="24">
        <v>5.141</v>
      </c>
      <c r="Q8" s="10"/>
      <c r="R8" s="10"/>
      <c r="T8" s="22"/>
      <c r="U8" s="22"/>
      <c r="V8" s="22"/>
      <c r="W8" s="22"/>
      <c r="X8" s="22"/>
      <c r="Y8" s="22"/>
      <c r="Z8" s="22"/>
      <c r="AA8" s="22"/>
      <c r="AB8" s="22"/>
      <c r="AC8" s="22"/>
      <c r="AD8" s="22"/>
    </row>
    <row r="9" spans="2:30" x14ac:dyDescent="0.2">
      <c r="B9" s="141">
        <v>20</v>
      </c>
      <c r="C9" s="24">
        <v>44.103000000000002</v>
      </c>
      <c r="D9" s="24">
        <v>29.084</v>
      </c>
      <c r="E9" s="24">
        <v>21.579000000000001</v>
      </c>
      <c r="F9" s="24">
        <v>17.079000000000001</v>
      </c>
      <c r="G9" s="24">
        <v>14.082000000000001</v>
      </c>
      <c r="H9" s="24">
        <v>11.944000000000001</v>
      </c>
      <c r="I9" s="24">
        <v>10.343</v>
      </c>
      <c r="J9" s="24">
        <v>9.1</v>
      </c>
      <c r="K9" s="24">
        <v>8.1059999999999999</v>
      </c>
      <c r="L9" s="24">
        <v>7.2949999999999999</v>
      </c>
      <c r="M9" s="24">
        <v>6.6210000000000004</v>
      </c>
      <c r="N9" s="24">
        <v>6.0510000000000002</v>
      </c>
      <c r="O9" s="24">
        <v>5.5650000000000004</v>
      </c>
      <c r="P9" s="24">
        <v>5.1440000000000001</v>
      </c>
      <c r="Q9" s="10"/>
      <c r="R9" s="10"/>
      <c r="T9" s="22"/>
      <c r="U9" s="22"/>
      <c r="V9" s="22"/>
      <c r="W9" s="22"/>
      <c r="X9" s="22"/>
      <c r="Y9" s="22"/>
      <c r="Z9" s="22"/>
      <c r="AA9" s="22"/>
      <c r="AB9" s="22"/>
      <c r="AC9" s="22"/>
      <c r="AD9" s="22"/>
    </row>
    <row r="10" spans="2:30" x14ac:dyDescent="0.2">
      <c r="B10" s="141">
        <v>21</v>
      </c>
      <c r="C10" s="24">
        <v>44.106000000000002</v>
      </c>
      <c r="D10" s="24">
        <v>29.087</v>
      </c>
      <c r="E10" s="24">
        <v>21.582000000000001</v>
      </c>
      <c r="F10" s="24">
        <v>17.082999999999998</v>
      </c>
      <c r="G10" s="24">
        <v>14.086</v>
      </c>
      <c r="H10" s="24">
        <v>11.948</v>
      </c>
      <c r="I10" s="24">
        <v>10.346</v>
      </c>
      <c r="J10" s="24">
        <v>9.1029999999999998</v>
      </c>
      <c r="K10" s="24">
        <v>8.11</v>
      </c>
      <c r="L10" s="24">
        <v>7.298</v>
      </c>
      <c r="M10" s="24">
        <v>6.6239999999999997</v>
      </c>
      <c r="N10" s="24">
        <v>6.0549999999999997</v>
      </c>
      <c r="O10" s="24">
        <v>5.5679999999999996</v>
      </c>
      <c r="P10" s="24">
        <v>5.1470000000000002</v>
      </c>
      <c r="Q10" s="10"/>
      <c r="R10" s="10"/>
      <c r="T10" s="22"/>
      <c r="U10" s="22"/>
      <c r="V10" s="22"/>
      <c r="W10" s="22"/>
      <c r="X10" s="22"/>
      <c r="Y10" s="22"/>
      <c r="Z10" s="22"/>
      <c r="AA10" s="22"/>
      <c r="AB10" s="22"/>
      <c r="AC10" s="22"/>
      <c r="AD10" s="22"/>
    </row>
    <row r="11" spans="2:30" x14ac:dyDescent="0.2">
      <c r="B11" s="141">
        <v>22</v>
      </c>
      <c r="C11" s="24">
        <v>44.11</v>
      </c>
      <c r="D11" s="24">
        <v>29.091000000000001</v>
      </c>
      <c r="E11" s="24">
        <v>21.585999999999999</v>
      </c>
      <c r="F11" s="24">
        <v>17.085999999999999</v>
      </c>
      <c r="G11" s="24">
        <v>14.089</v>
      </c>
      <c r="H11" s="24">
        <v>11.951000000000001</v>
      </c>
      <c r="I11" s="24">
        <v>10.35</v>
      </c>
      <c r="J11" s="24">
        <v>9.1059999999999999</v>
      </c>
      <c r="K11" s="24">
        <v>8.1129999999999995</v>
      </c>
      <c r="L11" s="24">
        <v>7.3019999999999996</v>
      </c>
      <c r="M11" s="24">
        <v>6.6269999999999998</v>
      </c>
      <c r="N11" s="24">
        <v>6.0579999999999998</v>
      </c>
      <c r="O11" s="24">
        <v>5.5709999999999997</v>
      </c>
      <c r="P11" s="24">
        <v>5.15</v>
      </c>
      <c r="Q11" s="10"/>
      <c r="R11" s="10"/>
      <c r="T11" s="22"/>
      <c r="U11" s="22"/>
      <c r="V11" s="22"/>
      <c r="W11" s="22"/>
      <c r="X11" s="22"/>
      <c r="Y11" s="22"/>
      <c r="Z11" s="22"/>
      <c r="AA11" s="22"/>
      <c r="AB11" s="22"/>
      <c r="AC11" s="22"/>
      <c r="AD11" s="22"/>
    </row>
    <row r="12" spans="2:30" x14ac:dyDescent="0.2">
      <c r="B12" s="141">
        <v>23</v>
      </c>
      <c r="C12" s="24">
        <v>44.113999999999997</v>
      </c>
      <c r="D12" s="24">
        <v>29.094999999999999</v>
      </c>
      <c r="E12" s="24">
        <v>21.588999999999999</v>
      </c>
      <c r="F12" s="24">
        <v>17.09</v>
      </c>
      <c r="G12" s="24">
        <v>14.093</v>
      </c>
      <c r="H12" s="24">
        <v>11.954000000000001</v>
      </c>
      <c r="I12" s="24">
        <v>10.353</v>
      </c>
      <c r="J12" s="24">
        <v>9.109</v>
      </c>
      <c r="K12" s="24">
        <v>8.1159999999999997</v>
      </c>
      <c r="L12" s="24">
        <v>7.3049999999999997</v>
      </c>
      <c r="M12" s="24">
        <v>6.63</v>
      </c>
      <c r="N12" s="24">
        <v>6.0609999999999999</v>
      </c>
      <c r="O12" s="24">
        <v>5.5739999999999998</v>
      </c>
      <c r="P12" s="24">
        <v>5.1529999999999996</v>
      </c>
      <c r="Q12" s="10"/>
      <c r="R12" s="10"/>
      <c r="T12" s="22"/>
      <c r="U12" s="22"/>
      <c r="V12" s="22"/>
      <c r="W12" s="22"/>
      <c r="X12" s="22"/>
      <c r="Y12" s="22"/>
      <c r="Z12" s="22"/>
      <c r="AA12" s="22"/>
      <c r="AB12" s="22"/>
      <c r="AC12" s="22"/>
      <c r="AD12" s="22"/>
    </row>
    <row r="13" spans="2:30" x14ac:dyDescent="0.2">
      <c r="B13" s="141">
        <v>24</v>
      </c>
      <c r="C13" s="24">
        <v>44.116999999999997</v>
      </c>
      <c r="D13" s="24">
        <v>29.097999999999999</v>
      </c>
      <c r="E13" s="24">
        <v>21.591999999999999</v>
      </c>
      <c r="F13" s="24">
        <v>17.093</v>
      </c>
      <c r="G13" s="24">
        <v>14.096</v>
      </c>
      <c r="H13" s="24">
        <v>11.957000000000001</v>
      </c>
      <c r="I13" s="24">
        <v>10.356</v>
      </c>
      <c r="J13" s="24">
        <v>9.1120000000000001</v>
      </c>
      <c r="K13" s="24">
        <v>8.1189999999999998</v>
      </c>
      <c r="L13" s="24">
        <v>7.3070000000000004</v>
      </c>
      <c r="M13" s="24">
        <v>6.633</v>
      </c>
      <c r="N13" s="24">
        <v>6.0629999999999997</v>
      </c>
      <c r="O13" s="24">
        <v>5.5759999999999996</v>
      </c>
      <c r="P13" s="24">
        <v>5.1559999999999997</v>
      </c>
      <c r="Q13" s="10"/>
      <c r="R13" s="10"/>
      <c r="T13" s="22"/>
      <c r="U13" s="22"/>
      <c r="V13" s="22"/>
      <c r="W13" s="22"/>
      <c r="X13" s="22"/>
      <c r="Y13" s="22"/>
      <c r="Z13" s="22"/>
      <c r="AA13" s="22"/>
      <c r="AB13" s="22"/>
      <c r="AC13" s="22"/>
      <c r="AD13" s="22"/>
    </row>
    <row r="14" spans="2:30" x14ac:dyDescent="0.2">
      <c r="B14" s="141">
        <v>25</v>
      </c>
      <c r="C14" s="24">
        <v>44.12</v>
      </c>
      <c r="D14" s="24">
        <v>29.100999999999999</v>
      </c>
      <c r="E14" s="24">
        <v>21.594999999999999</v>
      </c>
      <c r="F14" s="24">
        <v>17.094999999999999</v>
      </c>
      <c r="G14" s="24">
        <v>14.098000000000001</v>
      </c>
      <c r="H14" s="24">
        <v>11.96</v>
      </c>
      <c r="I14" s="24">
        <v>10.359</v>
      </c>
      <c r="J14" s="24">
        <v>9.1150000000000002</v>
      </c>
      <c r="K14" s="24">
        <v>8.1210000000000004</v>
      </c>
      <c r="L14" s="24">
        <v>7.31</v>
      </c>
      <c r="M14" s="24">
        <v>6.6360000000000001</v>
      </c>
      <c r="N14" s="24">
        <v>6.0659999999999998</v>
      </c>
      <c r="O14" s="24">
        <v>5.5789999999999997</v>
      </c>
      <c r="P14" s="24">
        <v>5.1580000000000004</v>
      </c>
      <c r="Q14" s="10"/>
      <c r="R14" s="10"/>
      <c r="T14" s="22"/>
      <c r="U14" s="22"/>
      <c r="V14" s="22"/>
      <c r="W14" s="22"/>
      <c r="X14" s="22"/>
      <c r="Y14" s="22"/>
      <c r="Z14" s="22"/>
      <c r="AA14" s="22"/>
      <c r="AB14" s="22"/>
      <c r="AC14" s="22"/>
      <c r="AD14" s="22"/>
    </row>
    <row r="15" spans="2:30" x14ac:dyDescent="0.2">
      <c r="B15" s="141">
        <v>26</v>
      </c>
      <c r="C15" s="24">
        <v>44.122999999999998</v>
      </c>
      <c r="D15" s="24">
        <v>29.103999999999999</v>
      </c>
      <c r="E15" s="24">
        <v>21.597999999999999</v>
      </c>
      <c r="F15" s="24">
        <v>17.097999999999999</v>
      </c>
      <c r="G15" s="24">
        <v>14.101000000000001</v>
      </c>
      <c r="H15" s="24">
        <v>11.962999999999999</v>
      </c>
      <c r="I15" s="24">
        <v>10.361000000000001</v>
      </c>
      <c r="J15" s="24">
        <v>9.1180000000000003</v>
      </c>
      <c r="K15" s="24">
        <v>8.1240000000000006</v>
      </c>
      <c r="L15" s="24">
        <v>7.3129999999999997</v>
      </c>
      <c r="M15" s="24">
        <v>6.6379999999999999</v>
      </c>
      <c r="N15" s="24">
        <v>6.069</v>
      </c>
      <c r="O15" s="24">
        <v>5.5819999999999999</v>
      </c>
      <c r="P15" s="24">
        <v>5.1609999999999996</v>
      </c>
      <c r="Q15" s="10"/>
      <c r="R15" s="10"/>
      <c r="T15" s="22"/>
      <c r="U15" s="22"/>
      <c r="V15" s="22"/>
      <c r="W15" s="22"/>
      <c r="X15" s="22"/>
      <c r="Y15" s="22"/>
      <c r="Z15" s="22"/>
      <c r="AA15" s="22"/>
      <c r="AB15" s="22"/>
      <c r="AC15" s="22"/>
      <c r="AD15" s="22"/>
    </row>
    <row r="16" spans="2:30" x14ac:dyDescent="0.2">
      <c r="B16" s="141">
        <v>27</v>
      </c>
      <c r="C16" s="24">
        <v>44.125999999999998</v>
      </c>
      <c r="D16" s="24">
        <v>29.106999999999999</v>
      </c>
      <c r="E16" s="24">
        <v>21.600999999999999</v>
      </c>
      <c r="F16" s="24">
        <v>17.100999999999999</v>
      </c>
      <c r="G16" s="24">
        <v>14.103999999999999</v>
      </c>
      <c r="H16" s="24">
        <v>11.965999999999999</v>
      </c>
      <c r="I16" s="24">
        <v>10.364000000000001</v>
      </c>
      <c r="J16" s="24">
        <v>9.1199999999999992</v>
      </c>
      <c r="K16" s="24">
        <v>8.1270000000000007</v>
      </c>
      <c r="L16" s="24">
        <v>7.3159999999999998</v>
      </c>
      <c r="M16" s="24">
        <v>6.641</v>
      </c>
      <c r="N16" s="24">
        <v>6.0720000000000001</v>
      </c>
      <c r="O16" s="24">
        <v>5.585</v>
      </c>
      <c r="P16" s="24">
        <v>5.1639999999999997</v>
      </c>
      <c r="Q16" s="10"/>
      <c r="R16" s="10"/>
      <c r="T16" s="22"/>
      <c r="U16" s="22"/>
      <c r="V16" s="22"/>
      <c r="W16" s="22"/>
      <c r="X16" s="22"/>
      <c r="Y16" s="22"/>
      <c r="Z16" s="22"/>
      <c r="AA16" s="22"/>
      <c r="AB16" s="22"/>
      <c r="AC16" s="22"/>
      <c r="AD16" s="22"/>
    </row>
    <row r="17" spans="2:30" x14ac:dyDescent="0.2">
      <c r="B17" s="141">
        <v>28</v>
      </c>
      <c r="C17" s="24">
        <v>44.128999999999998</v>
      </c>
      <c r="D17" s="24">
        <v>29.11</v>
      </c>
      <c r="E17" s="24">
        <v>21.603999999999999</v>
      </c>
      <c r="F17" s="24">
        <v>17.103999999999999</v>
      </c>
      <c r="G17" s="24">
        <v>14.106999999999999</v>
      </c>
      <c r="H17" s="24">
        <v>11.968999999999999</v>
      </c>
      <c r="I17" s="24">
        <v>10.367000000000001</v>
      </c>
      <c r="J17" s="24">
        <v>9.1229999999999993</v>
      </c>
      <c r="K17" s="24">
        <v>8.1300000000000008</v>
      </c>
      <c r="L17" s="24">
        <v>7.319</v>
      </c>
      <c r="M17" s="24">
        <v>6.6440000000000001</v>
      </c>
      <c r="N17" s="24">
        <v>6.0750000000000002</v>
      </c>
      <c r="O17" s="24">
        <v>5.5880000000000001</v>
      </c>
      <c r="P17" s="24">
        <v>5.1669999999999998</v>
      </c>
      <c r="Q17" s="10"/>
      <c r="R17" s="10"/>
      <c r="T17" s="22"/>
      <c r="U17" s="22"/>
      <c r="V17" s="22"/>
      <c r="W17" s="22"/>
      <c r="X17" s="22"/>
      <c r="Y17" s="22"/>
      <c r="Z17" s="22"/>
      <c r="AA17" s="22"/>
      <c r="AB17" s="22"/>
      <c r="AC17" s="22"/>
      <c r="AD17" s="22"/>
    </row>
    <row r="18" spans="2:30" x14ac:dyDescent="0.2">
      <c r="B18" s="141">
        <v>29</v>
      </c>
      <c r="C18" s="24">
        <v>44.131999999999998</v>
      </c>
      <c r="D18" s="24">
        <v>29.113</v>
      </c>
      <c r="E18" s="24">
        <v>21.606999999999999</v>
      </c>
      <c r="F18" s="24">
        <v>17.106999999999999</v>
      </c>
      <c r="G18" s="24">
        <v>14.11</v>
      </c>
      <c r="H18" s="24">
        <v>11.972</v>
      </c>
      <c r="I18" s="24">
        <v>10.37</v>
      </c>
      <c r="J18" s="24">
        <v>9.1270000000000007</v>
      </c>
      <c r="K18" s="24">
        <v>8.1329999999999991</v>
      </c>
      <c r="L18" s="24">
        <v>7.3220000000000001</v>
      </c>
      <c r="M18" s="24">
        <v>6.6479999999999997</v>
      </c>
      <c r="N18" s="24">
        <v>6.0780000000000003</v>
      </c>
      <c r="O18" s="24">
        <v>5.5910000000000002</v>
      </c>
      <c r="P18" s="24">
        <v>5.17</v>
      </c>
      <c r="Q18" s="10"/>
      <c r="R18" s="10"/>
      <c r="T18" s="22"/>
      <c r="U18" s="22"/>
      <c r="V18" s="22"/>
      <c r="W18" s="22"/>
      <c r="X18" s="22"/>
      <c r="Y18" s="22"/>
      <c r="Z18" s="22"/>
      <c r="AA18" s="22"/>
      <c r="AB18" s="22"/>
      <c r="AC18" s="22"/>
      <c r="AD18" s="22"/>
    </row>
    <row r="19" spans="2:30" x14ac:dyDescent="0.2">
      <c r="B19" s="141">
        <v>30</v>
      </c>
      <c r="C19" s="24">
        <v>44.134999999999998</v>
      </c>
      <c r="D19" s="24">
        <v>29.116</v>
      </c>
      <c r="E19" s="24">
        <v>21.61</v>
      </c>
      <c r="F19" s="24">
        <v>17.11</v>
      </c>
      <c r="G19" s="24">
        <v>14.113</v>
      </c>
      <c r="H19" s="24">
        <v>11.975</v>
      </c>
      <c r="I19" s="24">
        <v>10.374000000000001</v>
      </c>
      <c r="J19" s="24">
        <v>9.1300000000000008</v>
      </c>
      <c r="K19" s="24">
        <v>8.1370000000000005</v>
      </c>
      <c r="L19" s="24">
        <v>7.3250000000000002</v>
      </c>
      <c r="M19" s="24">
        <v>6.6509999999999998</v>
      </c>
      <c r="N19" s="24">
        <v>6.0810000000000004</v>
      </c>
      <c r="O19" s="24">
        <v>5.5949999999999998</v>
      </c>
      <c r="P19" s="24">
        <v>5.1740000000000004</v>
      </c>
      <c r="Q19" s="10"/>
      <c r="R19" s="10"/>
      <c r="T19" s="22"/>
      <c r="U19" s="22"/>
      <c r="V19" s="22"/>
      <c r="W19" s="22"/>
      <c r="X19" s="22"/>
      <c r="Y19" s="22"/>
      <c r="Z19" s="22"/>
      <c r="AA19" s="22"/>
      <c r="AB19" s="22"/>
      <c r="AC19" s="22"/>
      <c r="AD19" s="22"/>
    </row>
    <row r="20" spans="2:30" x14ac:dyDescent="0.2">
      <c r="B20" s="141">
        <v>31</v>
      </c>
      <c r="C20" s="24">
        <v>44.139000000000003</v>
      </c>
      <c r="D20" s="24">
        <v>29.119</v>
      </c>
      <c r="E20" s="24">
        <v>21.614000000000001</v>
      </c>
      <c r="F20" s="24">
        <v>17.114000000000001</v>
      </c>
      <c r="G20" s="24">
        <v>14.117000000000001</v>
      </c>
      <c r="H20" s="24">
        <v>11.978999999999999</v>
      </c>
      <c r="I20" s="24">
        <v>10.377000000000001</v>
      </c>
      <c r="J20" s="24">
        <v>9.1329999999999991</v>
      </c>
      <c r="K20" s="24">
        <v>8.14</v>
      </c>
      <c r="L20" s="24">
        <v>7.3289999999999997</v>
      </c>
      <c r="M20" s="24">
        <v>6.6539999999999999</v>
      </c>
      <c r="N20" s="24">
        <v>6.085</v>
      </c>
      <c r="O20" s="24">
        <v>5.5979999999999999</v>
      </c>
      <c r="P20" s="24">
        <v>5.1779999999999999</v>
      </c>
      <c r="Q20" s="10"/>
      <c r="R20" s="10"/>
      <c r="T20" s="22"/>
      <c r="U20" s="22"/>
      <c r="V20" s="22"/>
      <c r="W20" s="22"/>
      <c r="X20" s="22"/>
      <c r="Y20" s="22"/>
      <c r="Z20" s="22"/>
      <c r="AA20" s="22"/>
      <c r="AB20" s="22"/>
      <c r="AC20" s="22"/>
      <c r="AD20" s="22"/>
    </row>
    <row r="21" spans="2:30" x14ac:dyDescent="0.2">
      <c r="B21" s="141">
        <v>32</v>
      </c>
      <c r="C21" s="24">
        <v>44.142000000000003</v>
      </c>
      <c r="D21" s="24">
        <v>29.123000000000001</v>
      </c>
      <c r="E21" s="24">
        <v>21.617999999999999</v>
      </c>
      <c r="F21" s="24">
        <v>17.117999999999999</v>
      </c>
      <c r="G21" s="24">
        <v>14.121</v>
      </c>
      <c r="H21" s="24">
        <v>11.981999999999999</v>
      </c>
      <c r="I21" s="24">
        <v>10.381</v>
      </c>
      <c r="J21" s="24">
        <v>9.1370000000000005</v>
      </c>
      <c r="K21" s="24">
        <v>8.1440000000000001</v>
      </c>
      <c r="L21" s="24">
        <v>7.3330000000000002</v>
      </c>
      <c r="M21" s="24">
        <v>6.6580000000000004</v>
      </c>
      <c r="N21" s="24">
        <v>6.0890000000000004</v>
      </c>
      <c r="O21" s="24">
        <v>5.6020000000000003</v>
      </c>
      <c r="P21" s="24">
        <v>5.1820000000000004</v>
      </c>
      <c r="Q21" s="10"/>
      <c r="R21" s="10"/>
      <c r="T21" s="22"/>
      <c r="U21" s="22"/>
      <c r="V21" s="22"/>
      <c r="W21" s="22"/>
      <c r="X21" s="22"/>
      <c r="Y21" s="22"/>
      <c r="Z21" s="22"/>
      <c r="AA21" s="22"/>
      <c r="AB21" s="22"/>
      <c r="AC21" s="22"/>
      <c r="AD21" s="22"/>
    </row>
    <row r="22" spans="2:30" x14ac:dyDescent="0.2">
      <c r="B22" s="141">
        <v>33</v>
      </c>
      <c r="C22" s="24">
        <v>44.146000000000001</v>
      </c>
      <c r="D22" s="24">
        <v>29.126999999999999</v>
      </c>
      <c r="E22" s="24">
        <v>21.620999999999999</v>
      </c>
      <c r="F22" s="24">
        <v>17.122</v>
      </c>
      <c r="G22" s="24">
        <v>14.125</v>
      </c>
      <c r="H22" s="24">
        <v>11.986000000000001</v>
      </c>
      <c r="I22" s="24">
        <v>10.385</v>
      </c>
      <c r="J22" s="24">
        <v>9.141</v>
      </c>
      <c r="K22" s="24">
        <v>8.1479999999999997</v>
      </c>
      <c r="L22" s="24">
        <v>7.3369999999999997</v>
      </c>
      <c r="M22" s="24">
        <v>6.6619999999999999</v>
      </c>
      <c r="N22" s="24">
        <v>6.093</v>
      </c>
      <c r="O22" s="24">
        <v>5.6059999999999999</v>
      </c>
      <c r="P22" s="24">
        <v>5.1859999999999999</v>
      </c>
      <c r="Q22" s="10"/>
      <c r="R22" s="10"/>
      <c r="T22" s="22"/>
      <c r="U22" s="22"/>
      <c r="V22" s="22"/>
      <c r="W22" s="22"/>
      <c r="X22" s="22"/>
      <c r="Y22" s="22"/>
      <c r="Z22" s="22"/>
      <c r="AA22" s="22"/>
      <c r="AB22" s="22"/>
      <c r="AC22" s="22"/>
      <c r="AD22" s="22"/>
    </row>
    <row r="23" spans="2:30" x14ac:dyDescent="0.2">
      <c r="B23" s="141">
        <v>34</v>
      </c>
      <c r="C23" s="24">
        <v>44.151000000000003</v>
      </c>
      <c r="D23" s="24">
        <v>29.131</v>
      </c>
      <c r="E23" s="24">
        <v>21.626000000000001</v>
      </c>
      <c r="F23" s="24">
        <v>17.126000000000001</v>
      </c>
      <c r="G23" s="24">
        <v>14.129</v>
      </c>
      <c r="H23" s="24">
        <v>11.991</v>
      </c>
      <c r="I23" s="24">
        <v>10.388999999999999</v>
      </c>
      <c r="J23" s="24">
        <v>9.1449999999999996</v>
      </c>
      <c r="K23" s="24">
        <v>8.1519999999999992</v>
      </c>
      <c r="L23" s="24">
        <v>7.3410000000000002</v>
      </c>
      <c r="M23" s="24">
        <v>6.6669999999999998</v>
      </c>
      <c r="N23" s="24">
        <v>6.0979999999999999</v>
      </c>
      <c r="O23" s="24">
        <v>5.6109999999999998</v>
      </c>
      <c r="P23" s="24">
        <v>5.19</v>
      </c>
      <c r="Q23" s="10"/>
      <c r="R23" s="10"/>
      <c r="T23" s="22"/>
      <c r="U23" s="22"/>
      <c r="V23" s="22"/>
      <c r="W23" s="22"/>
      <c r="X23" s="22"/>
      <c r="Y23" s="22"/>
      <c r="Z23" s="22"/>
      <c r="AA23" s="22"/>
      <c r="AB23" s="22"/>
      <c r="AC23" s="22"/>
      <c r="AD23" s="22"/>
    </row>
    <row r="24" spans="2:30" x14ac:dyDescent="0.2">
      <c r="B24" s="141">
        <v>35</v>
      </c>
      <c r="C24" s="24">
        <v>44.155000000000001</v>
      </c>
      <c r="D24" s="24">
        <v>29.135999999999999</v>
      </c>
      <c r="E24" s="24">
        <v>21.63</v>
      </c>
      <c r="F24" s="24">
        <v>17.13</v>
      </c>
      <c r="G24" s="24">
        <v>14.132999999999999</v>
      </c>
      <c r="H24" s="24">
        <v>11.994999999999999</v>
      </c>
      <c r="I24" s="24">
        <v>10.394</v>
      </c>
      <c r="J24" s="24">
        <v>9.15</v>
      </c>
      <c r="K24" s="24">
        <v>8.157</v>
      </c>
      <c r="L24" s="24">
        <v>7.3460000000000001</v>
      </c>
      <c r="M24" s="24">
        <v>6.6719999999999997</v>
      </c>
      <c r="N24" s="24">
        <v>6.1020000000000003</v>
      </c>
      <c r="O24" s="24">
        <v>5.6159999999999997</v>
      </c>
      <c r="P24" s="24">
        <v>5.1950000000000003</v>
      </c>
      <c r="Q24" s="10"/>
      <c r="R24" s="10"/>
      <c r="T24" s="22"/>
      <c r="U24" s="22"/>
      <c r="V24" s="22"/>
      <c r="W24" s="22"/>
      <c r="X24" s="22"/>
      <c r="Y24" s="22"/>
      <c r="Z24" s="22"/>
      <c r="AA24" s="22"/>
      <c r="AB24" s="22"/>
      <c r="AC24" s="22"/>
      <c r="AD24" s="22"/>
    </row>
    <row r="25" spans="2:30" x14ac:dyDescent="0.2">
      <c r="B25" s="141">
        <v>36</v>
      </c>
      <c r="C25" s="24">
        <v>44.16</v>
      </c>
      <c r="D25" s="24">
        <v>29.14</v>
      </c>
      <c r="E25" s="24">
        <v>21.635000000000002</v>
      </c>
      <c r="F25" s="24">
        <v>17.135000000000002</v>
      </c>
      <c r="G25" s="24">
        <v>14.138</v>
      </c>
      <c r="H25" s="24">
        <v>12</v>
      </c>
      <c r="I25" s="24">
        <v>10.398</v>
      </c>
      <c r="J25" s="24">
        <v>9.1549999999999994</v>
      </c>
      <c r="K25" s="24">
        <v>8.1620000000000008</v>
      </c>
      <c r="L25" s="24">
        <v>7.351</v>
      </c>
      <c r="M25" s="24">
        <v>6.6769999999999996</v>
      </c>
      <c r="N25" s="24">
        <v>6.1079999999999997</v>
      </c>
      <c r="O25" s="24">
        <v>5.6210000000000004</v>
      </c>
      <c r="P25" s="24">
        <v>5.2009999999999996</v>
      </c>
      <c r="Q25" s="10"/>
      <c r="R25" s="10"/>
      <c r="T25" s="22"/>
      <c r="U25" s="22"/>
      <c r="V25" s="22"/>
      <c r="W25" s="22"/>
      <c r="X25" s="22"/>
      <c r="Y25" s="22"/>
      <c r="Z25" s="22"/>
      <c r="AA25" s="22"/>
      <c r="AB25" s="22"/>
      <c r="AC25" s="22"/>
      <c r="AD25" s="22"/>
    </row>
    <row r="26" spans="2:30" x14ac:dyDescent="0.2">
      <c r="B26" s="141">
        <v>37</v>
      </c>
      <c r="C26" s="24">
        <v>44.164999999999999</v>
      </c>
      <c r="D26" s="24">
        <v>29.145</v>
      </c>
      <c r="E26" s="24">
        <v>21.64</v>
      </c>
      <c r="F26" s="24">
        <v>17.14</v>
      </c>
      <c r="G26" s="24">
        <v>14.143000000000001</v>
      </c>
      <c r="H26" s="24">
        <v>12.005000000000001</v>
      </c>
      <c r="I26" s="24">
        <v>10.404</v>
      </c>
      <c r="J26" s="24">
        <v>9.16</v>
      </c>
      <c r="K26" s="24">
        <v>8.1669999999999998</v>
      </c>
      <c r="L26" s="24">
        <v>7.3559999999999999</v>
      </c>
      <c r="M26" s="24">
        <v>6.6820000000000004</v>
      </c>
      <c r="N26" s="24">
        <v>6.1130000000000004</v>
      </c>
      <c r="O26" s="24">
        <v>5.6269999999999998</v>
      </c>
      <c r="P26" s="24">
        <v>5.2060000000000004</v>
      </c>
      <c r="Q26" s="10"/>
      <c r="R26" s="10"/>
      <c r="T26" s="22"/>
      <c r="U26" s="22"/>
      <c r="V26" s="22"/>
      <c r="W26" s="22"/>
      <c r="X26" s="22"/>
      <c r="Y26" s="22"/>
      <c r="Z26" s="22"/>
      <c r="AA26" s="22"/>
      <c r="AB26" s="22"/>
      <c r="AC26" s="22"/>
      <c r="AD26" s="22"/>
    </row>
    <row r="27" spans="2:30" x14ac:dyDescent="0.2">
      <c r="B27" s="141">
        <v>38</v>
      </c>
      <c r="C27" s="24">
        <v>44.17</v>
      </c>
      <c r="D27" s="24">
        <v>29.151</v>
      </c>
      <c r="E27" s="24">
        <v>21.645</v>
      </c>
      <c r="F27" s="24">
        <v>17.146000000000001</v>
      </c>
      <c r="G27" s="24">
        <v>14.148999999999999</v>
      </c>
      <c r="H27" s="24">
        <v>12.010999999999999</v>
      </c>
      <c r="I27" s="24">
        <v>10.41</v>
      </c>
      <c r="J27" s="24">
        <v>9.1660000000000004</v>
      </c>
      <c r="K27" s="24">
        <v>8.173</v>
      </c>
      <c r="L27" s="24">
        <v>7.3630000000000004</v>
      </c>
      <c r="M27" s="24">
        <v>6.6879999999999997</v>
      </c>
      <c r="N27" s="24">
        <v>6.1189999999999998</v>
      </c>
      <c r="O27" s="24">
        <v>5.633</v>
      </c>
      <c r="P27" s="24">
        <v>5.2130000000000001</v>
      </c>
      <c r="Q27" s="10"/>
      <c r="R27" s="10"/>
      <c r="T27" s="22"/>
      <c r="U27" s="22"/>
      <c r="V27" s="22"/>
      <c r="W27" s="22"/>
      <c r="X27" s="22"/>
      <c r="Y27" s="22"/>
      <c r="Z27" s="22"/>
      <c r="AA27" s="22"/>
      <c r="AB27" s="22"/>
      <c r="AC27" s="22"/>
      <c r="AD27" s="22"/>
    </row>
    <row r="28" spans="2:30" x14ac:dyDescent="0.2">
      <c r="B28" s="141">
        <v>39</v>
      </c>
      <c r="C28" s="24">
        <v>44.176000000000002</v>
      </c>
      <c r="D28" s="24">
        <v>29.157</v>
      </c>
      <c r="E28" s="24">
        <v>21.652000000000001</v>
      </c>
      <c r="F28" s="24">
        <v>17.152000000000001</v>
      </c>
      <c r="G28" s="24">
        <v>14.154999999999999</v>
      </c>
      <c r="H28" s="24">
        <v>12.016999999999999</v>
      </c>
      <c r="I28" s="24">
        <v>10.416</v>
      </c>
      <c r="J28" s="24">
        <v>9.173</v>
      </c>
      <c r="K28" s="24">
        <v>8.18</v>
      </c>
      <c r="L28" s="24">
        <v>7.3689999999999998</v>
      </c>
      <c r="M28" s="24">
        <v>6.6950000000000003</v>
      </c>
      <c r="N28" s="24">
        <v>6.1260000000000003</v>
      </c>
      <c r="O28" s="24">
        <v>5.64</v>
      </c>
      <c r="P28" s="24">
        <v>5.22</v>
      </c>
      <c r="Q28" s="10"/>
      <c r="R28" s="10"/>
      <c r="T28" s="22"/>
      <c r="U28" s="22"/>
      <c r="V28" s="22"/>
      <c r="W28" s="22"/>
      <c r="X28" s="22"/>
      <c r="Y28" s="22"/>
      <c r="Z28" s="22"/>
      <c r="AA28" s="22"/>
      <c r="AB28" s="22"/>
      <c r="AC28" s="22"/>
      <c r="AD28" s="22"/>
    </row>
    <row r="29" spans="2:30" x14ac:dyDescent="0.2">
      <c r="B29" s="141">
        <v>40</v>
      </c>
      <c r="C29" s="24">
        <v>44.183</v>
      </c>
      <c r="D29" s="24">
        <v>29.164000000000001</v>
      </c>
      <c r="E29" s="24">
        <v>21.658999999999999</v>
      </c>
      <c r="F29" s="24">
        <v>17.158999999999999</v>
      </c>
      <c r="G29" s="24">
        <v>14.162000000000001</v>
      </c>
      <c r="H29" s="24">
        <v>12.023999999999999</v>
      </c>
      <c r="I29" s="24">
        <v>10.423</v>
      </c>
      <c r="J29" s="24">
        <v>9.18</v>
      </c>
      <c r="K29" s="24">
        <v>8.1869999999999994</v>
      </c>
      <c r="L29" s="24">
        <v>7.3760000000000003</v>
      </c>
      <c r="M29" s="24">
        <v>6.7030000000000003</v>
      </c>
      <c r="N29" s="24">
        <v>6.1340000000000003</v>
      </c>
      <c r="O29" s="24">
        <v>5.6479999999999997</v>
      </c>
      <c r="P29" s="24">
        <v>5.2290000000000001</v>
      </c>
      <c r="Q29" s="10"/>
      <c r="R29" s="10"/>
      <c r="T29" s="22"/>
      <c r="U29" s="22"/>
      <c r="V29" s="22"/>
      <c r="W29" s="22"/>
      <c r="X29" s="22"/>
      <c r="Y29" s="22"/>
      <c r="Z29" s="22"/>
      <c r="AA29" s="22"/>
      <c r="AB29" s="22"/>
      <c r="AC29" s="22"/>
      <c r="AD29" s="22"/>
    </row>
    <row r="30" spans="2:30" x14ac:dyDescent="0.2">
      <c r="B30" s="141">
        <v>41</v>
      </c>
      <c r="C30" s="24">
        <v>44.22</v>
      </c>
      <c r="D30" s="24">
        <v>29.201000000000001</v>
      </c>
      <c r="E30" s="24">
        <v>21.695</v>
      </c>
      <c r="F30" s="24">
        <v>17.196000000000002</v>
      </c>
      <c r="G30" s="24">
        <v>14.199</v>
      </c>
      <c r="H30" s="24">
        <v>12.061</v>
      </c>
      <c r="I30" s="24">
        <v>10.46</v>
      </c>
      <c r="J30" s="24">
        <v>9.2170000000000005</v>
      </c>
      <c r="K30" s="24">
        <v>8.2240000000000002</v>
      </c>
      <c r="L30" s="24">
        <v>7.4139999999999997</v>
      </c>
      <c r="M30" s="24">
        <v>6.74</v>
      </c>
      <c r="N30" s="24">
        <v>6.1719999999999997</v>
      </c>
      <c r="O30" s="24">
        <v>5.6870000000000003</v>
      </c>
      <c r="P30" s="24">
        <v>5.2679999999999998</v>
      </c>
      <c r="Q30" s="10"/>
      <c r="R30" s="10"/>
      <c r="T30" s="22"/>
      <c r="U30" s="22"/>
      <c r="V30" s="22"/>
      <c r="W30" s="22"/>
      <c r="X30" s="22"/>
      <c r="Y30" s="22"/>
      <c r="Z30" s="22"/>
      <c r="AA30" s="22"/>
      <c r="AB30" s="22"/>
      <c r="AC30" s="22"/>
      <c r="AD30" s="22"/>
    </row>
    <row r="31" spans="2:30" x14ac:dyDescent="0.2">
      <c r="B31" s="141">
        <v>42</v>
      </c>
      <c r="C31" s="24">
        <v>44.228000000000002</v>
      </c>
      <c r="D31" s="24">
        <v>29.209</v>
      </c>
      <c r="E31" s="24">
        <v>21.702999999999999</v>
      </c>
      <c r="F31" s="24">
        <v>17.204000000000001</v>
      </c>
      <c r="G31" s="24">
        <v>14.207000000000001</v>
      </c>
      <c r="H31" s="24">
        <v>12.07</v>
      </c>
      <c r="I31" s="24">
        <v>10.468999999999999</v>
      </c>
      <c r="J31" s="24">
        <v>9.2249999999999996</v>
      </c>
      <c r="K31" s="24">
        <v>8.2330000000000005</v>
      </c>
      <c r="L31" s="24">
        <v>7.423</v>
      </c>
      <c r="M31" s="24">
        <v>6.75</v>
      </c>
      <c r="N31" s="24">
        <v>6.1820000000000004</v>
      </c>
      <c r="O31" s="24">
        <v>5.6970000000000001</v>
      </c>
      <c r="P31" s="24">
        <v>5.2779999999999996</v>
      </c>
      <c r="Q31" s="10"/>
      <c r="R31" s="10"/>
      <c r="T31" s="22"/>
      <c r="U31" s="22"/>
      <c r="V31" s="22"/>
      <c r="W31" s="22"/>
      <c r="X31" s="22"/>
      <c r="Y31" s="22"/>
      <c r="Z31" s="22"/>
      <c r="AA31" s="22"/>
      <c r="AB31" s="22"/>
      <c r="AC31" s="22"/>
      <c r="AD31" s="22"/>
    </row>
    <row r="32" spans="2:30" x14ac:dyDescent="0.2">
      <c r="B32" s="141">
        <v>43</v>
      </c>
      <c r="C32" s="24">
        <v>44.235999999999997</v>
      </c>
      <c r="D32" s="24">
        <v>29.216999999999999</v>
      </c>
      <c r="E32" s="24">
        <v>21.712</v>
      </c>
      <c r="F32" s="24">
        <v>17.213000000000001</v>
      </c>
      <c r="G32" s="24">
        <v>14.215999999999999</v>
      </c>
      <c r="H32" s="24">
        <v>12.079000000000001</v>
      </c>
      <c r="I32" s="24">
        <v>10.478</v>
      </c>
      <c r="J32" s="24">
        <v>9.2349999999999994</v>
      </c>
      <c r="K32" s="24">
        <v>8.2430000000000003</v>
      </c>
      <c r="L32" s="24">
        <v>7.4329999999999998</v>
      </c>
      <c r="M32" s="24">
        <v>6.76</v>
      </c>
      <c r="N32" s="24">
        <v>6.1929999999999996</v>
      </c>
      <c r="O32" s="24">
        <v>5.7089999999999996</v>
      </c>
      <c r="P32" s="24">
        <v>5.2910000000000004</v>
      </c>
      <c r="Q32" s="10"/>
      <c r="R32" s="10"/>
      <c r="T32" s="22"/>
      <c r="U32" s="22"/>
      <c r="V32" s="22"/>
      <c r="W32" s="22"/>
      <c r="X32" s="22"/>
      <c r="Y32" s="22"/>
      <c r="Z32" s="22"/>
      <c r="AA32" s="22"/>
      <c r="AB32" s="22"/>
      <c r="AC32" s="22"/>
      <c r="AD32" s="22"/>
    </row>
    <row r="33" spans="2:30" x14ac:dyDescent="0.2">
      <c r="B33" s="141">
        <v>44</v>
      </c>
      <c r="C33" s="24">
        <v>44.246000000000002</v>
      </c>
      <c r="D33" s="24">
        <v>29.227</v>
      </c>
      <c r="E33" s="24">
        <v>21.722000000000001</v>
      </c>
      <c r="F33" s="24">
        <v>17.222999999999999</v>
      </c>
      <c r="G33" s="24">
        <v>14.226000000000001</v>
      </c>
      <c r="H33" s="24">
        <v>12.089</v>
      </c>
      <c r="I33" s="24">
        <v>10.488</v>
      </c>
      <c r="J33" s="24">
        <v>9.2460000000000004</v>
      </c>
      <c r="K33" s="24">
        <v>8.2539999999999996</v>
      </c>
      <c r="L33" s="24">
        <v>7.4450000000000003</v>
      </c>
      <c r="M33" s="24">
        <v>6.7729999999999997</v>
      </c>
      <c r="N33" s="24">
        <v>6.2060000000000004</v>
      </c>
      <c r="O33" s="24">
        <v>5.7229999999999999</v>
      </c>
      <c r="P33" s="24">
        <v>5.306</v>
      </c>
      <c r="Q33" s="10"/>
      <c r="R33" s="10"/>
      <c r="T33" s="22"/>
      <c r="U33" s="22"/>
      <c r="V33" s="22"/>
      <c r="W33" s="22"/>
      <c r="X33" s="22"/>
      <c r="Y33" s="22"/>
      <c r="Z33" s="22"/>
      <c r="AA33" s="22"/>
      <c r="AB33" s="22"/>
      <c r="AC33" s="22"/>
      <c r="AD33" s="22"/>
    </row>
    <row r="34" spans="2:30" x14ac:dyDescent="0.2">
      <c r="B34" s="141">
        <v>45</v>
      </c>
      <c r="C34" s="24">
        <v>44.256999999999998</v>
      </c>
      <c r="D34" s="24">
        <v>29.238</v>
      </c>
      <c r="E34" s="24">
        <v>21.733000000000001</v>
      </c>
      <c r="F34" s="24">
        <v>17.233000000000001</v>
      </c>
      <c r="G34" s="24">
        <v>14.237</v>
      </c>
      <c r="H34" s="24">
        <v>12.1</v>
      </c>
      <c r="I34" s="24">
        <v>10.5</v>
      </c>
      <c r="J34" s="24">
        <v>9.2579999999999991</v>
      </c>
      <c r="K34" s="24">
        <v>8.2669999999999995</v>
      </c>
      <c r="L34" s="24">
        <v>7.4589999999999996</v>
      </c>
      <c r="M34" s="24">
        <v>6.7869999999999999</v>
      </c>
      <c r="N34" s="24">
        <v>6.2220000000000004</v>
      </c>
      <c r="O34" s="24">
        <v>5.7389999999999999</v>
      </c>
      <c r="P34" s="24">
        <v>5.3239999999999998</v>
      </c>
      <c r="Q34" s="10"/>
      <c r="R34" s="10"/>
      <c r="T34" s="22"/>
      <c r="U34" s="22"/>
      <c r="V34" s="22"/>
      <c r="W34" s="22"/>
      <c r="X34" s="22"/>
      <c r="Y34" s="22"/>
      <c r="Z34" s="22"/>
      <c r="AA34" s="22"/>
      <c r="AB34" s="22"/>
      <c r="AC34" s="22"/>
      <c r="AD34" s="22"/>
    </row>
    <row r="35" spans="2:30" x14ac:dyDescent="0.2">
      <c r="B35" s="141">
        <v>46</v>
      </c>
      <c r="C35" s="24">
        <v>44.268000000000001</v>
      </c>
      <c r="D35" s="24">
        <v>29.248999999999999</v>
      </c>
      <c r="E35" s="24">
        <v>21.745000000000001</v>
      </c>
      <c r="F35" s="24">
        <v>17.245999999999999</v>
      </c>
      <c r="G35" s="24">
        <v>14.25</v>
      </c>
      <c r="H35" s="24">
        <v>12.113</v>
      </c>
      <c r="I35" s="24">
        <v>10.513999999999999</v>
      </c>
      <c r="J35" s="24">
        <v>9.2729999999999997</v>
      </c>
      <c r="K35" s="24">
        <v>8.282</v>
      </c>
      <c r="L35" s="24">
        <v>7.4749999999999996</v>
      </c>
      <c r="M35" s="24">
        <v>6.8049999999999997</v>
      </c>
      <c r="N35" s="24">
        <v>6.24</v>
      </c>
      <c r="O35" s="24">
        <v>5.7590000000000003</v>
      </c>
      <c r="P35" s="24">
        <v>5.3449999999999998</v>
      </c>
      <c r="Q35" s="10"/>
      <c r="R35" s="10"/>
      <c r="T35" s="22"/>
      <c r="U35" s="22"/>
      <c r="V35" s="22"/>
      <c r="W35" s="22"/>
      <c r="X35" s="22"/>
      <c r="Y35" s="22"/>
      <c r="Z35" s="22"/>
      <c r="AA35" s="22"/>
      <c r="AB35" s="22"/>
      <c r="AC35" s="22"/>
      <c r="AD35" s="22"/>
    </row>
    <row r="36" spans="2:30" x14ac:dyDescent="0.2">
      <c r="B36" s="141">
        <v>47</v>
      </c>
      <c r="C36" s="24">
        <v>44.280999999999999</v>
      </c>
      <c r="D36" s="24">
        <v>29.263000000000002</v>
      </c>
      <c r="E36" s="24">
        <v>21.757999999999999</v>
      </c>
      <c r="F36" s="24">
        <v>17.260000000000002</v>
      </c>
      <c r="G36" s="24">
        <v>14.265000000000001</v>
      </c>
      <c r="H36" s="24">
        <v>12.129</v>
      </c>
      <c r="I36" s="24">
        <v>10.53</v>
      </c>
      <c r="J36" s="24">
        <v>9.2899999999999991</v>
      </c>
      <c r="K36" s="24">
        <v>8.3010000000000002</v>
      </c>
      <c r="L36" s="24">
        <v>7.4939999999999998</v>
      </c>
      <c r="M36" s="24">
        <v>6.8250000000000002</v>
      </c>
      <c r="N36" s="24">
        <v>6.2619999999999996</v>
      </c>
      <c r="O36" s="24">
        <v>5.7830000000000004</v>
      </c>
      <c r="P36" s="24">
        <v>5.37</v>
      </c>
      <c r="Q36" s="10"/>
      <c r="R36" s="10"/>
      <c r="T36" s="22"/>
      <c r="U36" s="22"/>
      <c r="V36" s="22"/>
      <c r="W36" s="22"/>
      <c r="X36" s="22"/>
      <c r="Y36" s="22"/>
      <c r="Z36" s="22"/>
      <c r="AA36" s="22"/>
      <c r="AB36" s="22"/>
      <c r="AC36" s="22"/>
      <c r="AD36" s="22"/>
    </row>
    <row r="37" spans="2:30" x14ac:dyDescent="0.2">
      <c r="B37" s="141">
        <v>48</v>
      </c>
      <c r="C37" s="24">
        <v>44.296999999999997</v>
      </c>
      <c r="D37" s="24">
        <v>29.277999999999999</v>
      </c>
      <c r="E37" s="24">
        <v>21.774999999999999</v>
      </c>
      <c r="F37" s="24">
        <v>17.277000000000001</v>
      </c>
      <c r="G37" s="24">
        <v>14.282999999999999</v>
      </c>
      <c r="H37" s="24">
        <v>12.147</v>
      </c>
      <c r="I37" s="24">
        <v>10.55</v>
      </c>
      <c r="J37" s="24">
        <v>9.3109999999999999</v>
      </c>
      <c r="K37" s="24">
        <v>8.3230000000000004</v>
      </c>
      <c r="L37" s="24">
        <v>7.5179999999999998</v>
      </c>
      <c r="M37" s="24">
        <v>6.85</v>
      </c>
      <c r="N37" s="24">
        <v>6.2889999999999997</v>
      </c>
      <c r="O37" s="24">
        <v>5.8109999999999999</v>
      </c>
      <c r="P37" s="24">
        <v>5.399</v>
      </c>
      <c r="Q37" s="10"/>
      <c r="R37" s="10"/>
      <c r="T37" s="22"/>
      <c r="U37" s="22"/>
      <c r="V37" s="22"/>
      <c r="W37" s="22"/>
      <c r="X37" s="22"/>
      <c r="Y37" s="22"/>
      <c r="Z37" s="22"/>
      <c r="AA37" s="22"/>
      <c r="AB37" s="22"/>
      <c r="AC37" s="22"/>
      <c r="AD37" s="22"/>
    </row>
    <row r="38" spans="2:30" x14ac:dyDescent="0.2">
      <c r="B38" s="141">
        <v>49</v>
      </c>
      <c r="C38" s="24">
        <v>44.314999999999998</v>
      </c>
      <c r="D38" s="24">
        <v>29.297000000000001</v>
      </c>
      <c r="E38" s="24">
        <v>21.794</v>
      </c>
      <c r="F38" s="24">
        <v>17.297000000000001</v>
      </c>
      <c r="G38" s="24">
        <v>14.304</v>
      </c>
      <c r="H38" s="24">
        <v>12.17</v>
      </c>
      <c r="I38" s="24">
        <v>10.574</v>
      </c>
      <c r="J38" s="24">
        <v>9.3360000000000003</v>
      </c>
      <c r="K38" s="24">
        <v>8.3490000000000002</v>
      </c>
      <c r="L38" s="24">
        <v>7.5460000000000003</v>
      </c>
      <c r="M38" s="24">
        <v>6.88</v>
      </c>
      <c r="N38" s="24">
        <v>6.32</v>
      </c>
      <c r="O38" s="24">
        <v>5.8440000000000003</v>
      </c>
      <c r="P38" s="24">
        <v>5.4340000000000002</v>
      </c>
      <c r="Q38" s="10"/>
      <c r="R38" s="10"/>
      <c r="T38" s="22"/>
      <c r="U38" s="22"/>
      <c r="V38" s="22"/>
      <c r="W38" s="22"/>
      <c r="X38" s="22"/>
      <c r="Y38" s="22"/>
      <c r="Z38" s="22"/>
      <c r="AA38" s="22"/>
      <c r="AB38" s="22"/>
      <c r="AC38" s="22"/>
      <c r="AD38" s="22"/>
    </row>
    <row r="39" spans="2:30" x14ac:dyDescent="0.2">
      <c r="B39" s="141">
        <v>50</v>
      </c>
      <c r="C39" s="24">
        <v>44.337000000000003</v>
      </c>
      <c r="D39" s="24">
        <v>29.32</v>
      </c>
      <c r="E39" s="24">
        <v>21.818000000000001</v>
      </c>
      <c r="F39" s="24">
        <v>17.321999999999999</v>
      </c>
      <c r="G39" s="24">
        <v>14.33</v>
      </c>
      <c r="H39" s="24">
        <v>12.198</v>
      </c>
      <c r="I39" s="24">
        <v>10.603</v>
      </c>
      <c r="J39" s="24">
        <v>9.3670000000000009</v>
      </c>
      <c r="K39" s="24">
        <v>8.3819999999999997</v>
      </c>
      <c r="L39" s="24">
        <v>7.58</v>
      </c>
      <c r="M39" s="24">
        <v>6.9160000000000004</v>
      </c>
      <c r="N39" s="24">
        <v>6.3579999999999997</v>
      </c>
      <c r="O39" s="24">
        <v>5.883</v>
      </c>
      <c r="P39" s="24">
        <v>5.4749999999999996</v>
      </c>
      <c r="Q39" s="10"/>
      <c r="R39" s="10"/>
      <c r="T39" s="22"/>
      <c r="U39" s="22"/>
      <c r="V39" s="22"/>
      <c r="W39" s="22"/>
      <c r="X39" s="22"/>
      <c r="Y39" s="22"/>
      <c r="Z39" s="22"/>
      <c r="AA39" s="22"/>
      <c r="AB39" s="22"/>
      <c r="AC39" s="22"/>
      <c r="AD39" s="22"/>
    </row>
    <row r="40" spans="2:30" x14ac:dyDescent="0.2">
      <c r="B40" s="141">
        <v>51</v>
      </c>
      <c r="C40" s="24">
        <v>44.363999999999997</v>
      </c>
      <c r="D40" s="24">
        <v>29.347999999999999</v>
      </c>
      <c r="E40" s="24">
        <v>21.847000000000001</v>
      </c>
      <c r="F40" s="24">
        <v>17.353000000000002</v>
      </c>
      <c r="G40" s="24">
        <v>14.362</v>
      </c>
      <c r="H40" s="24">
        <v>12.231</v>
      </c>
      <c r="I40" s="24">
        <v>10.638</v>
      </c>
      <c r="J40" s="24">
        <v>9.4039999999999999</v>
      </c>
      <c r="K40" s="24">
        <v>8.4209999999999994</v>
      </c>
      <c r="L40" s="24">
        <v>7.6210000000000004</v>
      </c>
      <c r="M40" s="24">
        <v>6.9580000000000002</v>
      </c>
      <c r="N40" s="24">
        <v>6.4020000000000001</v>
      </c>
      <c r="O40" s="24">
        <v>5.9290000000000003</v>
      </c>
      <c r="P40" s="24">
        <v>5.5220000000000002</v>
      </c>
      <c r="Q40" s="10"/>
      <c r="R40" s="10"/>
      <c r="T40" s="22"/>
      <c r="U40" s="22"/>
      <c r="V40" s="22"/>
      <c r="W40" s="22"/>
      <c r="X40" s="22"/>
      <c r="Y40" s="22"/>
      <c r="Z40" s="22"/>
      <c r="AA40" s="22"/>
      <c r="AB40" s="22"/>
      <c r="AC40" s="22"/>
      <c r="AD40" s="22"/>
    </row>
    <row r="41" spans="2:30" x14ac:dyDescent="0.2">
      <c r="B41" s="141">
        <v>52</v>
      </c>
      <c r="C41" s="24">
        <v>44.396999999999998</v>
      </c>
      <c r="D41" s="24">
        <v>29.382000000000001</v>
      </c>
      <c r="E41" s="24">
        <v>21.882999999999999</v>
      </c>
      <c r="F41" s="24">
        <v>17.39</v>
      </c>
      <c r="G41" s="24">
        <v>14.401</v>
      </c>
      <c r="H41" s="24">
        <v>12.272</v>
      </c>
      <c r="I41" s="24">
        <v>10.680999999999999</v>
      </c>
      <c r="J41" s="24">
        <v>9.4480000000000004</v>
      </c>
      <c r="K41" s="24">
        <v>8.4670000000000005</v>
      </c>
      <c r="L41" s="24">
        <v>7.6689999999999996</v>
      </c>
      <c r="M41" s="24">
        <v>7.008</v>
      </c>
      <c r="N41" s="24">
        <v>6.4539999999999997</v>
      </c>
      <c r="O41" s="24">
        <v>5.9820000000000002</v>
      </c>
      <c r="P41" s="24">
        <v>5.5759999999999996</v>
      </c>
      <c r="Q41" s="10"/>
      <c r="R41" s="10"/>
      <c r="T41" s="22"/>
      <c r="U41" s="22"/>
      <c r="V41" s="22"/>
      <c r="W41" s="22"/>
      <c r="X41" s="22"/>
      <c r="Y41" s="22"/>
      <c r="Z41" s="22"/>
      <c r="AA41" s="22"/>
      <c r="AB41" s="22"/>
      <c r="AC41" s="22"/>
      <c r="AD41" s="22"/>
    </row>
    <row r="42" spans="2:30" x14ac:dyDescent="0.2">
      <c r="B42" s="141">
        <v>53</v>
      </c>
      <c r="C42" s="24">
        <v>44.436999999999998</v>
      </c>
      <c r="D42" s="24">
        <v>29.423999999999999</v>
      </c>
      <c r="E42" s="24">
        <v>21.925999999999998</v>
      </c>
      <c r="F42" s="24">
        <v>17.434999999999999</v>
      </c>
      <c r="G42" s="24">
        <v>14.448</v>
      </c>
      <c r="H42" s="24">
        <v>12.321</v>
      </c>
      <c r="I42" s="24">
        <v>10.731999999999999</v>
      </c>
      <c r="J42" s="24">
        <v>9.5009999999999994</v>
      </c>
      <c r="K42" s="24">
        <v>8.5220000000000002</v>
      </c>
      <c r="L42" s="24">
        <v>7.726</v>
      </c>
      <c r="M42" s="24">
        <v>7.0670000000000002</v>
      </c>
      <c r="N42" s="24">
        <v>6.5129999999999999</v>
      </c>
      <c r="O42" s="24">
        <v>6.0430000000000001</v>
      </c>
      <c r="P42" s="24">
        <v>5.6390000000000002</v>
      </c>
      <c r="Q42" s="10"/>
      <c r="R42" s="10"/>
      <c r="T42" s="22"/>
      <c r="U42" s="22"/>
      <c r="V42" s="22"/>
      <c r="W42" s="22"/>
      <c r="X42" s="22"/>
      <c r="Y42" s="22"/>
      <c r="Z42" s="22"/>
      <c r="AA42" s="22"/>
      <c r="AB42" s="22"/>
      <c r="AC42" s="22"/>
      <c r="AD42" s="22"/>
    </row>
    <row r="43" spans="2:30" x14ac:dyDescent="0.2">
      <c r="B43" s="141">
        <v>54</v>
      </c>
      <c r="C43" s="24">
        <v>44.485999999999997</v>
      </c>
      <c r="D43" s="24">
        <v>29.475000000000001</v>
      </c>
      <c r="E43" s="24">
        <v>21.978999999999999</v>
      </c>
      <c r="F43" s="24">
        <v>17.489999999999998</v>
      </c>
      <c r="G43" s="24">
        <v>14.505000000000001</v>
      </c>
      <c r="H43" s="24">
        <v>12.38</v>
      </c>
      <c r="I43" s="24">
        <v>10.792999999999999</v>
      </c>
      <c r="J43" s="24">
        <v>9.5640000000000001</v>
      </c>
      <c r="K43" s="24">
        <v>8.5860000000000003</v>
      </c>
      <c r="L43" s="24">
        <v>7.7919999999999998</v>
      </c>
      <c r="M43" s="24">
        <v>7.1340000000000003</v>
      </c>
      <c r="N43" s="24">
        <v>6.5819999999999999</v>
      </c>
      <c r="O43" s="24">
        <v>6.1130000000000004</v>
      </c>
      <c r="P43" s="24">
        <v>5.71</v>
      </c>
      <c r="Q43" s="10"/>
      <c r="R43" s="10"/>
      <c r="T43" s="22"/>
      <c r="U43" s="22"/>
      <c r="V43" s="22"/>
      <c r="W43" s="22"/>
      <c r="X43" s="22"/>
      <c r="Y43" s="22"/>
      <c r="Z43" s="22"/>
      <c r="AA43" s="22"/>
      <c r="AB43" s="22"/>
      <c r="AC43" s="22"/>
      <c r="AD43" s="22"/>
    </row>
    <row r="44" spans="2:30" x14ac:dyDescent="0.2">
      <c r="B44" s="141">
        <v>55</v>
      </c>
      <c r="C44" s="24">
        <v>44.545999999999999</v>
      </c>
      <c r="D44" s="24">
        <v>29.536000000000001</v>
      </c>
      <c r="E44" s="24">
        <v>22.042999999999999</v>
      </c>
      <c r="F44" s="24">
        <v>17.556000000000001</v>
      </c>
      <c r="G44" s="24">
        <v>14.573</v>
      </c>
      <c r="H44" s="24">
        <v>12.45</v>
      </c>
      <c r="I44" s="24">
        <v>10.864000000000001</v>
      </c>
      <c r="J44" s="24">
        <v>9.6370000000000005</v>
      </c>
      <c r="K44" s="24">
        <v>8.6620000000000008</v>
      </c>
      <c r="L44" s="24">
        <v>7.8680000000000003</v>
      </c>
      <c r="M44" s="24">
        <v>7.2119999999999997</v>
      </c>
      <c r="N44" s="24">
        <v>6.6609999999999996</v>
      </c>
      <c r="O44" s="24">
        <v>6.1929999999999996</v>
      </c>
      <c r="P44" s="24">
        <v>5.7910000000000004</v>
      </c>
      <c r="Q44" s="10"/>
      <c r="R44" s="10"/>
      <c r="T44" s="22"/>
      <c r="U44" s="22"/>
      <c r="V44" s="22"/>
      <c r="W44" s="22"/>
      <c r="X44" s="22"/>
      <c r="Y44" s="22"/>
      <c r="Z44" s="22"/>
      <c r="AA44" s="22"/>
      <c r="AB44" s="22"/>
      <c r="AC44" s="22"/>
      <c r="AD44" s="22"/>
    </row>
    <row r="45" spans="2:30" x14ac:dyDescent="0.2">
      <c r="B45" s="141">
        <v>56</v>
      </c>
      <c r="C45" s="24">
        <v>44.619</v>
      </c>
      <c r="D45" s="24">
        <v>29.611999999999998</v>
      </c>
      <c r="E45" s="24">
        <v>22.12</v>
      </c>
      <c r="F45" s="24">
        <v>17.635000000000002</v>
      </c>
      <c r="G45" s="24">
        <v>14.654</v>
      </c>
      <c r="H45" s="24">
        <v>12.532999999999999</v>
      </c>
      <c r="I45" s="24">
        <v>10.949</v>
      </c>
      <c r="J45" s="24">
        <v>9.7240000000000002</v>
      </c>
      <c r="K45" s="24">
        <v>8.7490000000000006</v>
      </c>
      <c r="L45" s="24">
        <v>7.9569999999999999</v>
      </c>
      <c r="M45" s="24">
        <v>7.3019999999999996</v>
      </c>
      <c r="N45" s="24">
        <v>6.7519999999999998</v>
      </c>
      <c r="O45" s="24">
        <v>6.2839999999999998</v>
      </c>
      <c r="P45" s="24">
        <v>5.8840000000000003</v>
      </c>
      <c r="Q45" s="10"/>
      <c r="R45" s="10"/>
      <c r="T45" s="22"/>
      <c r="U45" s="22"/>
      <c r="V45" s="22"/>
      <c r="W45" s="22"/>
      <c r="X45" s="22"/>
      <c r="Y45" s="22"/>
      <c r="Z45" s="22"/>
      <c r="AA45" s="22"/>
      <c r="AB45" s="22"/>
      <c r="AC45" s="22"/>
      <c r="AD45" s="22"/>
    </row>
    <row r="46" spans="2:30" x14ac:dyDescent="0.2">
      <c r="B46" s="141">
        <v>57</v>
      </c>
      <c r="C46" s="24">
        <v>44.709000000000003</v>
      </c>
      <c r="D46" s="24">
        <v>29.702999999999999</v>
      </c>
      <c r="E46" s="24">
        <v>22.213000000000001</v>
      </c>
      <c r="F46" s="24">
        <v>17.73</v>
      </c>
      <c r="G46" s="24">
        <v>14.750999999999999</v>
      </c>
      <c r="H46" s="24">
        <v>12.632</v>
      </c>
      <c r="I46" s="24">
        <v>11.048999999999999</v>
      </c>
      <c r="J46" s="24">
        <v>9.8249999999999993</v>
      </c>
      <c r="K46" s="24">
        <v>8.8510000000000009</v>
      </c>
      <c r="L46" s="24">
        <v>8.06</v>
      </c>
      <c r="M46" s="24">
        <v>7.4050000000000002</v>
      </c>
      <c r="N46" s="24">
        <v>6.8559999999999999</v>
      </c>
      <c r="O46" s="24">
        <v>6.39</v>
      </c>
      <c r="P46" s="24">
        <v>5.9909999999999997</v>
      </c>
      <c r="Q46" s="10"/>
      <c r="R46" s="10"/>
      <c r="T46" s="22"/>
      <c r="U46" s="22"/>
      <c r="V46" s="22"/>
      <c r="W46" s="22"/>
      <c r="X46" s="22"/>
      <c r="Y46" s="22"/>
      <c r="Z46" s="22"/>
      <c r="AA46" s="22"/>
      <c r="AB46" s="22"/>
      <c r="AC46" s="22"/>
      <c r="AD46" s="22"/>
    </row>
    <row r="47" spans="2:30" x14ac:dyDescent="0.2">
      <c r="B47" s="141">
        <v>58</v>
      </c>
      <c r="C47" s="24">
        <v>44.82</v>
      </c>
      <c r="D47" s="24">
        <v>29.815000000000001</v>
      </c>
      <c r="E47" s="24">
        <v>22.327000000000002</v>
      </c>
      <c r="F47" s="24">
        <v>17.846</v>
      </c>
      <c r="G47" s="24">
        <v>14.868</v>
      </c>
      <c r="H47" s="24">
        <v>12.749000000000001</v>
      </c>
      <c r="I47" s="24">
        <v>11.167999999999999</v>
      </c>
      <c r="J47" s="24">
        <v>9.9440000000000008</v>
      </c>
      <c r="K47" s="24">
        <v>8.9710000000000001</v>
      </c>
      <c r="L47" s="24">
        <v>8.1809999999999992</v>
      </c>
      <c r="M47" s="24">
        <v>7.5270000000000001</v>
      </c>
      <c r="N47" s="24">
        <v>6.9790000000000001</v>
      </c>
      <c r="O47" s="24">
        <v>6.5140000000000002</v>
      </c>
      <c r="P47" s="24">
        <v>6.1159999999999997</v>
      </c>
      <c r="Q47" s="10"/>
      <c r="R47" s="10"/>
      <c r="T47" s="22"/>
      <c r="U47" s="22"/>
      <c r="V47" s="22"/>
      <c r="W47" s="22"/>
      <c r="X47" s="22"/>
      <c r="Y47" s="22"/>
      <c r="Z47" s="22"/>
      <c r="AA47" s="22"/>
      <c r="AB47" s="22"/>
      <c r="AC47" s="22"/>
      <c r="AD47" s="22"/>
    </row>
    <row r="48" spans="2:30" x14ac:dyDescent="0.2">
      <c r="B48" s="141">
        <v>59</v>
      </c>
      <c r="C48" s="24">
        <v>44.957999999999998</v>
      </c>
      <c r="D48" s="24">
        <v>29.954999999999998</v>
      </c>
      <c r="E48" s="24">
        <v>22.468</v>
      </c>
      <c r="F48" s="24">
        <v>17.986999999999998</v>
      </c>
      <c r="G48" s="24">
        <v>15.010999999999999</v>
      </c>
      <c r="H48" s="24">
        <v>12.893000000000001</v>
      </c>
      <c r="I48" s="24">
        <v>11.311999999999999</v>
      </c>
      <c r="J48" s="24">
        <v>10.089</v>
      </c>
      <c r="K48" s="24">
        <v>9.1170000000000009</v>
      </c>
      <c r="L48" s="24">
        <v>8.327</v>
      </c>
      <c r="M48" s="24">
        <v>7.6740000000000004</v>
      </c>
      <c r="N48" s="24">
        <v>7.1269999999999998</v>
      </c>
      <c r="O48" s="24">
        <v>6.6639999999999997</v>
      </c>
      <c r="P48" s="24">
        <v>6.2679999999999998</v>
      </c>
      <c r="Q48" s="10"/>
      <c r="R48" s="10"/>
      <c r="T48" s="22"/>
      <c r="U48" s="22"/>
      <c r="V48" s="22"/>
      <c r="W48" s="22"/>
      <c r="X48" s="22"/>
      <c r="Y48" s="22"/>
      <c r="Z48" s="22"/>
      <c r="AA48" s="22"/>
      <c r="AB48" s="22"/>
      <c r="AC48" s="22"/>
      <c r="AD48" s="22"/>
    </row>
    <row r="49" spans="20:30" x14ac:dyDescent="0.2">
      <c r="T49" s="22"/>
      <c r="U49" s="22"/>
      <c r="V49" s="22"/>
      <c r="W49" s="22"/>
      <c r="X49" s="22"/>
      <c r="Y49" s="22"/>
      <c r="Z49" s="22"/>
      <c r="AA49" s="22"/>
      <c r="AB49" s="22"/>
      <c r="AC49" s="22"/>
      <c r="AD49" s="22"/>
    </row>
    <row r="50" spans="20:30" x14ac:dyDescent="0.2">
      <c r="T50" s="22"/>
      <c r="U50" s="22"/>
      <c r="V50" s="22"/>
      <c r="W50" s="22"/>
      <c r="X50" s="22"/>
      <c r="Y50" s="22"/>
      <c r="Z50" s="22"/>
      <c r="AA50" s="22"/>
      <c r="AB50" s="22"/>
      <c r="AC50" s="22"/>
      <c r="AD50" s="22"/>
    </row>
    <row r="51" spans="20:30" x14ac:dyDescent="0.2">
      <c r="T51" s="22"/>
      <c r="U51" s="22"/>
      <c r="V51" s="22"/>
      <c r="W51" s="22"/>
      <c r="X51" s="22"/>
      <c r="Y51" s="22"/>
      <c r="Z51" s="22"/>
      <c r="AA51" s="22"/>
      <c r="AB51" s="22"/>
      <c r="AC51" s="22"/>
      <c r="AD51" s="22"/>
    </row>
    <row r="52" spans="20:30" x14ac:dyDescent="0.2">
      <c r="T52" s="22"/>
      <c r="U52" s="22"/>
      <c r="V52" s="22"/>
      <c r="W52" s="22"/>
      <c r="X52" s="22"/>
      <c r="Y52" s="22"/>
      <c r="Z52" s="22"/>
      <c r="AA52" s="22"/>
      <c r="AB52" s="22"/>
      <c r="AC52" s="22"/>
      <c r="AD52" s="22"/>
    </row>
    <row r="53" spans="20:30" x14ac:dyDescent="0.2">
      <c r="T53" s="22"/>
      <c r="U53" s="22"/>
      <c r="V53" s="22"/>
      <c r="W53" s="22"/>
      <c r="X53" s="22"/>
      <c r="Y53" s="22"/>
      <c r="Z53" s="22"/>
      <c r="AA53" s="22"/>
      <c r="AB53" s="22"/>
      <c r="AC53" s="22"/>
      <c r="AD53" s="22"/>
    </row>
    <row r="54" spans="20:30" x14ac:dyDescent="0.2">
      <c r="T54" s="22"/>
      <c r="U54" s="22"/>
      <c r="V54" s="22"/>
      <c r="W54" s="22"/>
      <c r="X54" s="22"/>
      <c r="Y54" s="22"/>
      <c r="Z54" s="22"/>
      <c r="AA54" s="22"/>
      <c r="AB54" s="22"/>
      <c r="AC54" s="22"/>
      <c r="AD54" s="22"/>
    </row>
    <row r="55" spans="20:30" x14ac:dyDescent="0.2">
      <c r="T55" s="22"/>
      <c r="U55" s="22"/>
      <c r="V55" s="22"/>
      <c r="W55" s="22"/>
      <c r="X55" s="22"/>
      <c r="Y55" s="22"/>
      <c r="Z55" s="22"/>
      <c r="AA55" s="22"/>
      <c r="AB55" s="22"/>
      <c r="AC55" s="22"/>
      <c r="AD55" s="22"/>
    </row>
    <row r="56" spans="20:30" x14ac:dyDescent="0.2">
      <c r="T56" s="22"/>
      <c r="U56" s="22"/>
      <c r="V56" s="22"/>
      <c r="W56" s="22"/>
      <c r="X56" s="22"/>
      <c r="Y56" s="22"/>
      <c r="Z56" s="22"/>
      <c r="AA56" s="22"/>
      <c r="AB56" s="22"/>
      <c r="AC56" s="22"/>
      <c r="AD56" s="22"/>
    </row>
    <row r="57" spans="20:30" x14ac:dyDescent="0.2">
      <c r="T57" s="22"/>
      <c r="U57" s="22"/>
      <c r="V57" s="22"/>
      <c r="W57" s="22"/>
      <c r="X57" s="22"/>
      <c r="Y57" s="22"/>
      <c r="Z57" s="22"/>
      <c r="AA57" s="22"/>
      <c r="AB57" s="22"/>
      <c r="AC57" s="22"/>
      <c r="AD57" s="22"/>
    </row>
    <row r="58" spans="20:30" x14ac:dyDescent="0.2">
      <c r="T58" s="22"/>
      <c r="U58" s="22"/>
      <c r="V58" s="22"/>
      <c r="W58" s="22"/>
      <c r="X58" s="22"/>
      <c r="Y58" s="22"/>
      <c r="Z58" s="22"/>
      <c r="AA58" s="22"/>
      <c r="AB58" s="22"/>
      <c r="AC58" s="22"/>
      <c r="AD58" s="22"/>
    </row>
    <row r="59" spans="20:30" x14ac:dyDescent="0.2">
      <c r="T59" s="22"/>
      <c r="U59" s="22"/>
      <c r="V59" s="22"/>
      <c r="W59" s="22"/>
      <c r="X59" s="22"/>
      <c r="Y59" s="22"/>
      <c r="Z59" s="22"/>
      <c r="AA59" s="22"/>
      <c r="AB59" s="22"/>
      <c r="AC59" s="22"/>
      <c r="AD59" s="22"/>
    </row>
    <row r="60" spans="20:30" x14ac:dyDescent="0.2">
      <c r="T60" s="22"/>
      <c r="U60" s="22"/>
      <c r="V60" s="22"/>
      <c r="W60" s="22"/>
      <c r="X60" s="22"/>
      <c r="Y60" s="22"/>
      <c r="Z60" s="22"/>
      <c r="AA60" s="22"/>
      <c r="AB60" s="22"/>
      <c r="AC60" s="22"/>
      <c r="AD60" s="22"/>
    </row>
    <row r="61" spans="20:30" x14ac:dyDescent="0.2">
      <c r="T61" s="22"/>
      <c r="U61" s="22"/>
      <c r="V61" s="22"/>
      <c r="W61" s="22"/>
      <c r="X61" s="22"/>
      <c r="Y61" s="22"/>
      <c r="Z61" s="22"/>
      <c r="AA61" s="22"/>
      <c r="AB61" s="22"/>
      <c r="AC61" s="22"/>
      <c r="AD61" s="22"/>
    </row>
    <row r="62" spans="20:30" x14ac:dyDescent="0.2">
      <c r="T62" s="22"/>
      <c r="U62" s="22"/>
      <c r="V62" s="22"/>
      <c r="W62" s="22"/>
      <c r="X62" s="22"/>
      <c r="Y62" s="22"/>
      <c r="Z62" s="22"/>
      <c r="AA62" s="22"/>
      <c r="AB62" s="22"/>
      <c r="AC62" s="22"/>
      <c r="AD62" s="22"/>
    </row>
    <row r="63" spans="20:30" x14ac:dyDescent="0.2">
      <c r="T63" s="22"/>
      <c r="U63" s="22"/>
      <c r="V63" s="22"/>
      <c r="W63" s="22"/>
      <c r="X63" s="22"/>
      <c r="Y63" s="22"/>
      <c r="Z63" s="22"/>
      <c r="AA63" s="22"/>
      <c r="AB63" s="22"/>
      <c r="AC63" s="22"/>
      <c r="AD63" s="22"/>
    </row>
    <row r="64" spans="20:30" x14ac:dyDescent="0.2">
      <c r="T64" s="22"/>
      <c r="U64" s="22"/>
      <c r="V64" s="22"/>
      <c r="W64" s="22"/>
      <c r="X64" s="22"/>
      <c r="Y64" s="22"/>
      <c r="Z64" s="22"/>
      <c r="AA64" s="22"/>
      <c r="AB64" s="22"/>
      <c r="AC64" s="22"/>
      <c r="AD64" s="22"/>
    </row>
    <row r="65" spans="20:30" x14ac:dyDescent="0.2">
      <c r="T65" s="22"/>
      <c r="U65" s="22"/>
      <c r="V65" s="22"/>
      <c r="W65" s="22"/>
      <c r="X65" s="22"/>
      <c r="Y65" s="22"/>
      <c r="Z65" s="22"/>
      <c r="AA65" s="22"/>
      <c r="AB65" s="22"/>
      <c r="AC65" s="22"/>
      <c r="AD65" s="22"/>
    </row>
    <row r="66" spans="20:30" x14ac:dyDescent="0.2">
      <c r="T66" s="22"/>
      <c r="U66" s="22"/>
      <c r="V66" s="22"/>
      <c r="W66" s="22"/>
      <c r="X66" s="22"/>
      <c r="Y66" s="22"/>
      <c r="Z66" s="22"/>
      <c r="AA66" s="22"/>
      <c r="AB66" s="22"/>
      <c r="AC66" s="22"/>
      <c r="AD66" s="22"/>
    </row>
    <row r="67" spans="20:30" x14ac:dyDescent="0.2">
      <c r="T67" s="22"/>
      <c r="U67" s="22"/>
      <c r="V67" s="22"/>
      <c r="W67" s="22"/>
      <c r="X67" s="22"/>
      <c r="Y67" s="22"/>
      <c r="Z67" s="22"/>
      <c r="AA67" s="22"/>
      <c r="AB67" s="22"/>
      <c r="AC67" s="22"/>
      <c r="AD67" s="22"/>
    </row>
    <row r="68" spans="20:30" x14ac:dyDescent="0.2">
      <c r="T68" s="22"/>
      <c r="U68" s="22"/>
      <c r="V68" s="22"/>
      <c r="W68" s="22"/>
      <c r="X68" s="22"/>
      <c r="Y68" s="22"/>
      <c r="Z68" s="22"/>
      <c r="AA68" s="22"/>
      <c r="AB68" s="22"/>
      <c r="AC68" s="22"/>
      <c r="AD68" s="22"/>
    </row>
    <row r="69" spans="20:30" x14ac:dyDescent="0.2">
      <c r="T69" s="22"/>
      <c r="U69" s="22"/>
      <c r="V69" s="22"/>
      <c r="W69" s="22"/>
      <c r="X69" s="22"/>
      <c r="Y69" s="22"/>
      <c r="Z69" s="22"/>
      <c r="AA69" s="22"/>
      <c r="AB69" s="22"/>
      <c r="AC69" s="22"/>
      <c r="AD69" s="22"/>
    </row>
  </sheetData>
  <mergeCells count="5">
    <mergeCell ref="B2:P3"/>
    <mergeCell ref="B4:P4"/>
    <mergeCell ref="B5:B6"/>
    <mergeCell ref="C5:P5"/>
    <mergeCell ref="Q5:R5"/>
  </mergeCells>
  <printOptions horizontalCentered="1" verticalCentered="1"/>
  <pageMargins left="0.74803149606299213" right="0.74803149606299213" top="0.98425196850393704" bottom="0.98425196850393704" header="0" footer="0"/>
  <pageSetup scale="78" orientation="landscape" r:id="rId1"/>
  <headerFooter alignWithMargins="0">
    <oddHeader>&amp;C
&amp;"Arial,Negrita"Acuerdo XXX (CA-AC-2021.XXX) Noviembre XX de 2021
Tabla No. 7 Hombres</oddHeader>
    <oddFooter xml:space="preserve">&amp;LJOSÉ VICENTE TORRES OSORIO
Presidente   
Consejo de Administración
&amp;RJUAN GUILLERMO RESTREPO VARELA
 Secretario 
Consejo de Administración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pageSetUpPr fitToPage="1"/>
  </sheetPr>
  <dimension ref="B2:AD74"/>
  <sheetViews>
    <sheetView view="pageLayout" zoomScaleNormal="100" workbookViewId="0">
      <selection activeCell="J6" sqref="J6"/>
    </sheetView>
  </sheetViews>
  <sheetFormatPr baseColWidth="10" defaultRowHeight="12.75" x14ac:dyDescent="0.2"/>
  <cols>
    <col min="2" max="2" width="8.140625" customWidth="1"/>
    <col min="3" max="3" width="9" bestFit="1" customWidth="1"/>
    <col min="4" max="4" width="8.140625" bestFit="1" customWidth="1"/>
    <col min="5" max="5" width="9" bestFit="1" customWidth="1"/>
    <col min="6" max="6" width="8.140625" bestFit="1" customWidth="1"/>
    <col min="7" max="7" width="9" bestFit="1" customWidth="1"/>
    <col min="8" max="8" width="8.140625" bestFit="1" customWidth="1"/>
    <col min="9" max="9" width="9" bestFit="1" customWidth="1"/>
    <col min="10" max="10" width="8.140625" bestFit="1" customWidth="1"/>
    <col min="11" max="11" width="9" bestFit="1" customWidth="1"/>
    <col min="12" max="12" width="8.140625" bestFit="1" customWidth="1"/>
    <col min="13" max="13" width="9" bestFit="1" customWidth="1"/>
    <col min="14" max="14" width="8.140625" bestFit="1" customWidth="1"/>
    <col min="15" max="15" width="9" bestFit="1" customWidth="1"/>
    <col min="16" max="16" width="8.140625" bestFit="1" customWidth="1"/>
    <col min="17" max="17" width="9" bestFit="1" customWidth="1"/>
    <col min="18" max="18" width="8.140625" bestFit="1" customWidth="1"/>
  </cols>
  <sheetData>
    <row r="2" spans="2:30" x14ac:dyDescent="0.2">
      <c r="B2" s="244" t="s">
        <v>105</v>
      </c>
      <c r="C2" s="244"/>
      <c r="D2" s="244"/>
      <c r="E2" s="244"/>
      <c r="F2" s="244"/>
      <c r="G2" s="244"/>
      <c r="H2" s="244"/>
      <c r="I2" s="244"/>
      <c r="J2" s="244"/>
      <c r="K2" s="244"/>
      <c r="L2" s="244"/>
      <c r="M2" s="244"/>
      <c r="N2" s="244"/>
      <c r="O2" s="244"/>
      <c r="P2" s="244"/>
    </row>
    <row r="3" spans="2:30" x14ac:dyDescent="0.2">
      <c r="B3" s="244"/>
      <c r="C3" s="244"/>
      <c r="D3" s="244"/>
      <c r="E3" s="244"/>
      <c r="F3" s="244"/>
      <c r="G3" s="244"/>
      <c r="H3" s="244"/>
      <c r="I3" s="244"/>
      <c r="J3" s="244"/>
      <c r="K3" s="244"/>
      <c r="L3" s="244"/>
      <c r="M3" s="244"/>
      <c r="N3" s="244"/>
      <c r="O3" s="244"/>
      <c r="P3" s="244"/>
    </row>
    <row r="4" spans="2:30" x14ac:dyDescent="0.2">
      <c r="B4" s="243"/>
      <c r="C4" s="243"/>
      <c r="D4" s="243"/>
      <c r="E4" s="243"/>
      <c r="F4" s="243"/>
      <c r="G4" s="243"/>
      <c r="H4" s="243"/>
      <c r="I4" s="243"/>
      <c r="J4" s="243"/>
      <c r="K4" s="243"/>
      <c r="L4" s="243"/>
      <c r="M4" s="243"/>
      <c r="N4" s="243"/>
      <c r="O4" s="243"/>
      <c r="P4" s="243"/>
      <c r="Q4" s="12"/>
      <c r="R4" s="12"/>
    </row>
    <row r="5" spans="2:30" ht="12.75" customHeight="1" x14ac:dyDescent="0.2">
      <c r="B5" s="237" t="s">
        <v>20</v>
      </c>
      <c r="C5" s="235" t="s">
        <v>5</v>
      </c>
      <c r="D5" s="242"/>
      <c r="E5" s="242"/>
      <c r="F5" s="242"/>
      <c r="G5" s="242"/>
      <c r="H5" s="242"/>
      <c r="I5" s="242"/>
      <c r="J5" s="242"/>
      <c r="K5" s="242"/>
      <c r="L5" s="242"/>
      <c r="M5" s="242"/>
      <c r="N5" s="242"/>
      <c r="O5" s="242"/>
      <c r="P5" s="236"/>
      <c r="Q5" s="245"/>
      <c r="R5" s="245"/>
    </row>
    <row r="6" spans="2:30" x14ac:dyDescent="0.2">
      <c r="B6" s="239"/>
      <c r="C6" s="157" t="s">
        <v>6</v>
      </c>
      <c r="D6" s="157" t="s">
        <v>7</v>
      </c>
      <c r="E6" s="157" t="s">
        <v>8</v>
      </c>
      <c r="F6" s="157" t="s">
        <v>9</v>
      </c>
      <c r="G6" s="157" t="s">
        <v>10</v>
      </c>
      <c r="H6" s="157" t="s">
        <v>11</v>
      </c>
      <c r="I6" s="157" t="s">
        <v>12</v>
      </c>
      <c r="J6" s="157" t="s">
        <v>13</v>
      </c>
      <c r="K6" s="157" t="s">
        <v>14</v>
      </c>
      <c r="L6" s="157" t="s">
        <v>15</v>
      </c>
      <c r="M6" s="157" t="s">
        <v>16</v>
      </c>
      <c r="N6" s="157" t="s">
        <v>17</v>
      </c>
      <c r="O6" s="157" t="s">
        <v>18</v>
      </c>
      <c r="P6" s="157" t="s">
        <v>19</v>
      </c>
      <c r="Q6" s="9"/>
      <c r="R6" s="9"/>
    </row>
    <row r="7" spans="2:30" x14ac:dyDescent="0.2">
      <c r="B7" s="63">
        <v>18</v>
      </c>
      <c r="C7" s="165">
        <v>43.75</v>
      </c>
      <c r="D7" s="165">
        <v>28.73</v>
      </c>
      <c r="E7" s="165">
        <v>21.22</v>
      </c>
      <c r="F7" s="165">
        <v>16.72</v>
      </c>
      <c r="G7" s="23">
        <v>13.72</v>
      </c>
      <c r="H7" s="165">
        <v>11.58</v>
      </c>
      <c r="I7" s="165">
        <v>9.98</v>
      </c>
      <c r="J7" s="165">
        <v>8.74</v>
      </c>
      <c r="K7" s="165">
        <v>7.74</v>
      </c>
      <c r="L7" s="165">
        <v>6.93</v>
      </c>
      <c r="M7" s="165">
        <v>6.26</v>
      </c>
      <c r="N7" s="165">
        <v>5.69</v>
      </c>
      <c r="O7" s="165">
        <v>5.2</v>
      </c>
      <c r="P7" s="165">
        <v>4.78</v>
      </c>
      <c r="Q7" s="10"/>
      <c r="R7" s="10"/>
      <c r="T7" s="22"/>
      <c r="U7" s="22"/>
      <c r="V7" s="22"/>
      <c r="W7" s="22"/>
      <c r="X7" s="22"/>
      <c r="Y7" s="22"/>
      <c r="Z7" s="22"/>
      <c r="AA7" s="22"/>
      <c r="AB7" s="22"/>
      <c r="AC7" s="22"/>
      <c r="AD7" s="22"/>
    </row>
    <row r="8" spans="2:30" x14ac:dyDescent="0.2">
      <c r="B8" s="63">
        <v>19</v>
      </c>
      <c r="C8" s="165">
        <v>43.75</v>
      </c>
      <c r="D8" s="165">
        <v>28.73</v>
      </c>
      <c r="E8" s="165">
        <v>21.22</v>
      </c>
      <c r="F8" s="165">
        <v>16.72</v>
      </c>
      <c r="G8" s="23">
        <v>13.72</v>
      </c>
      <c r="H8" s="165">
        <v>11.58</v>
      </c>
      <c r="I8" s="165">
        <v>9.98</v>
      </c>
      <c r="J8" s="165">
        <v>8.74</v>
      </c>
      <c r="K8" s="165">
        <v>7.74</v>
      </c>
      <c r="L8" s="165">
        <v>6.93</v>
      </c>
      <c r="M8" s="165">
        <v>6.25</v>
      </c>
      <c r="N8" s="165">
        <v>5.68</v>
      </c>
      <c r="O8" s="165">
        <v>5.2</v>
      </c>
      <c r="P8" s="165">
        <v>4.78</v>
      </c>
      <c r="Q8" s="10"/>
      <c r="R8" s="10"/>
      <c r="T8" s="22"/>
      <c r="U8" s="22"/>
      <c r="V8" s="22"/>
      <c r="W8" s="22"/>
      <c r="X8" s="22"/>
      <c r="Y8" s="22"/>
      <c r="Z8" s="22"/>
      <c r="AA8" s="22"/>
      <c r="AB8" s="22"/>
      <c r="AC8" s="22"/>
      <c r="AD8" s="22"/>
    </row>
    <row r="9" spans="2:30" x14ac:dyDescent="0.2">
      <c r="B9" s="63">
        <v>20</v>
      </c>
      <c r="C9" s="165">
        <v>43.75</v>
      </c>
      <c r="D9" s="165">
        <v>28.73</v>
      </c>
      <c r="E9" s="165">
        <v>21.22</v>
      </c>
      <c r="F9" s="165">
        <v>16.72</v>
      </c>
      <c r="G9" s="23">
        <v>13.72</v>
      </c>
      <c r="H9" s="165">
        <v>11.58</v>
      </c>
      <c r="I9" s="165">
        <v>9.98</v>
      </c>
      <c r="J9" s="165">
        <v>8.74</v>
      </c>
      <c r="K9" s="165">
        <v>7.74</v>
      </c>
      <c r="L9" s="165">
        <v>6.93</v>
      </c>
      <c r="M9" s="165">
        <v>6.25</v>
      </c>
      <c r="N9" s="165">
        <v>5.68</v>
      </c>
      <c r="O9" s="165">
        <v>5.2</v>
      </c>
      <c r="P9" s="165">
        <v>4.78</v>
      </c>
      <c r="Q9" s="10"/>
      <c r="R9" s="10"/>
      <c r="T9" s="22"/>
      <c r="U9" s="22"/>
      <c r="V9" s="22"/>
      <c r="W9" s="22"/>
      <c r="X9" s="22"/>
      <c r="Y9" s="22"/>
      <c r="Z9" s="22"/>
      <c r="AA9" s="22"/>
      <c r="AB9" s="22"/>
      <c r="AC9" s="22"/>
      <c r="AD9" s="22"/>
    </row>
    <row r="10" spans="2:30" x14ac:dyDescent="0.2">
      <c r="B10" s="63">
        <v>21</v>
      </c>
      <c r="C10" s="165">
        <v>43.75</v>
      </c>
      <c r="D10" s="165">
        <v>28.73</v>
      </c>
      <c r="E10" s="165">
        <v>21.22</v>
      </c>
      <c r="F10" s="165">
        <v>16.72</v>
      </c>
      <c r="G10" s="23">
        <v>13.72</v>
      </c>
      <c r="H10" s="165">
        <v>11.58</v>
      </c>
      <c r="I10" s="165">
        <v>9.98</v>
      </c>
      <c r="J10" s="165">
        <v>8.73</v>
      </c>
      <c r="K10" s="165">
        <v>7.74</v>
      </c>
      <c r="L10" s="165">
        <v>6.93</v>
      </c>
      <c r="M10" s="165">
        <v>6.25</v>
      </c>
      <c r="N10" s="165">
        <v>5.68</v>
      </c>
      <c r="O10" s="165">
        <v>5.2</v>
      </c>
      <c r="P10" s="165">
        <v>4.7699999999999996</v>
      </c>
      <c r="Q10" s="10"/>
      <c r="R10" s="10"/>
      <c r="T10" s="22"/>
      <c r="U10" s="22"/>
      <c r="V10" s="22"/>
      <c r="W10" s="22"/>
      <c r="X10" s="22"/>
      <c r="Y10" s="22"/>
      <c r="Z10" s="22"/>
      <c r="AA10" s="22"/>
      <c r="AB10" s="22"/>
      <c r="AC10" s="22"/>
      <c r="AD10" s="22"/>
    </row>
    <row r="11" spans="2:30" x14ac:dyDescent="0.2">
      <c r="B11" s="63">
        <v>22</v>
      </c>
      <c r="C11" s="165">
        <v>43.75</v>
      </c>
      <c r="D11" s="165">
        <v>28.72</v>
      </c>
      <c r="E11" s="165">
        <v>21.22</v>
      </c>
      <c r="F11" s="165">
        <v>16.72</v>
      </c>
      <c r="G11" s="23">
        <v>13.72</v>
      </c>
      <c r="H11" s="165">
        <v>11.58</v>
      </c>
      <c r="I11" s="165">
        <v>9.98</v>
      </c>
      <c r="J11" s="165">
        <v>8.73</v>
      </c>
      <c r="K11" s="165">
        <v>7.74</v>
      </c>
      <c r="L11" s="165">
        <v>6.93</v>
      </c>
      <c r="M11" s="165">
        <v>6.25</v>
      </c>
      <c r="N11" s="165">
        <v>5.68</v>
      </c>
      <c r="O11" s="165">
        <v>5.2</v>
      </c>
      <c r="P11" s="165">
        <v>4.7699999999999996</v>
      </c>
      <c r="Q11" s="10"/>
      <c r="R11" s="10"/>
      <c r="T11" s="22"/>
      <c r="U11" s="22"/>
      <c r="V11" s="22"/>
      <c r="W11" s="22"/>
      <c r="X11" s="22"/>
      <c r="Y11" s="22"/>
      <c r="Z11" s="22"/>
      <c r="AA11" s="22"/>
      <c r="AB11" s="22"/>
      <c r="AC11" s="22"/>
      <c r="AD11" s="22"/>
    </row>
    <row r="12" spans="2:30" x14ac:dyDescent="0.2">
      <c r="B12" s="63">
        <v>23</v>
      </c>
      <c r="C12" s="165">
        <v>43.74</v>
      </c>
      <c r="D12" s="165">
        <v>28.72</v>
      </c>
      <c r="E12" s="165">
        <v>21.22</v>
      </c>
      <c r="F12" s="165">
        <v>16.72</v>
      </c>
      <c r="G12" s="23">
        <v>13.72</v>
      </c>
      <c r="H12" s="165">
        <v>11.58</v>
      </c>
      <c r="I12" s="165">
        <v>9.98</v>
      </c>
      <c r="J12" s="165">
        <v>8.73</v>
      </c>
      <c r="K12" s="165">
        <v>7.74</v>
      </c>
      <c r="L12" s="165">
        <v>6.93</v>
      </c>
      <c r="M12" s="165">
        <v>6.25</v>
      </c>
      <c r="N12" s="165">
        <v>5.68</v>
      </c>
      <c r="O12" s="165">
        <v>5.2</v>
      </c>
      <c r="P12" s="165">
        <v>4.7699999999999996</v>
      </c>
      <c r="Q12" s="10"/>
      <c r="R12" s="10"/>
      <c r="T12" s="22"/>
      <c r="U12" s="22"/>
      <c r="V12" s="22"/>
      <c r="W12" s="22"/>
      <c r="X12" s="22"/>
      <c r="Y12" s="22"/>
      <c r="Z12" s="22"/>
      <c r="AA12" s="22"/>
      <c r="AB12" s="22"/>
      <c r="AC12" s="22"/>
      <c r="AD12" s="22"/>
    </row>
    <row r="13" spans="2:30" x14ac:dyDescent="0.2">
      <c r="B13" s="63">
        <v>24</v>
      </c>
      <c r="C13" s="165">
        <v>43.74</v>
      </c>
      <c r="D13" s="165">
        <v>28.72</v>
      </c>
      <c r="E13" s="165">
        <v>21.22</v>
      </c>
      <c r="F13" s="165">
        <v>16.72</v>
      </c>
      <c r="G13" s="23">
        <v>13.72</v>
      </c>
      <c r="H13" s="165">
        <v>11.58</v>
      </c>
      <c r="I13" s="165">
        <v>9.98</v>
      </c>
      <c r="J13" s="165">
        <v>8.73</v>
      </c>
      <c r="K13" s="165">
        <v>7.74</v>
      </c>
      <c r="L13" s="165">
        <v>6.93</v>
      </c>
      <c r="M13" s="165">
        <v>6.25</v>
      </c>
      <c r="N13" s="165">
        <v>5.68</v>
      </c>
      <c r="O13" s="165">
        <v>5.19</v>
      </c>
      <c r="P13" s="165">
        <v>4.7699999999999996</v>
      </c>
      <c r="Q13" s="10"/>
      <c r="R13" s="10"/>
      <c r="T13" s="22"/>
      <c r="U13" s="22"/>
      <c r="V13" s="22"/>
      <c r="W13" s="22"/>
      <c r="X13" s="22"/>
      <c r="Y13" s="22"/>
      <c r="Z13" s="22"/>
      <c r="AA13" s="22"/>
      <c r="AB13" s="22"/>
      <c r="AC13" s="22"/>
      <c r="AD13" s="22"/>
    </row>
    <row r="14" spans="2:30" x14ac:dyDescent="0.2">
      <c r="B14" s="63">
        <v>25</v>
      </c>
      <c r="C14" s="165">
        <v>43.74</v>
      </c>
      <c r="D14" s="165">
        <v>28.72</v>
      </c>
      <c r="E14" s="165">
        <v>21.22</v>
      </c>
      <c r="F14" s="165">
        <v>16.72</v>
      </c>
      <c r="G14" s="23">
        <v>13.72</v>
      </c>
      <c r="H14" s="165">
        <v>11.58</v>
      </c>
      <c r="I14" s="165">
        <v>9.98</v>
      </c>
      <c r="J14" s="165">
        <v>8.73</v>
      </c>
      <c r="K14" s="165">
        <v>7.74</v>
      </c>
      <c r="L14" s="165">
        <v>6.93</v>
      </c>
      <c r="M14" s="165">
        <v>6.25</v>
      </c>
      <c r="N14" s="165">
        <v>5.68</v>
      </c>
      <c r="O14" s="165">
        <v>5.19</v>
      </c>
      <c r="P14" s="165">
        <v>4.7699999999999996</v>
      </c>
      <c r="Q14" s="10"/>
      <c r="R14" s="10"/>
      <c r="T14" s="22"/>
      <c r="U14" s="22"/>
      <c r="V14" s="22"/>
      <c r="W14" s="22"/>
      <c r="X14" s="22"/>
      <c r="Y14" s="22"/>
      <c r="Z14" s="22"/>
      <c r="AA14" s="22"/>
      <c r="AB14" s="22"/>
      <c r="AC14" s="22"/>
      <c r="AD14" s="22"/>
    </row>
    <row r="15" spans="2:30" x14ac:dyDescent="0.2">
      <c r="B15" s="63">
        <v>26</v>
      </c>
      <c r="C15" s="165">
        <v>43.74</v>
      </c>
      <c r="D15" s="165">
        <v>28.72</v>
      </c>
      <c r="E15" s="165">
        <v>21.21</v>
      </c>
      <c r="F15" s="165">
        <v>16.71</v>
      </c>
      <c r="G15" s="23">
        <v>13.72</v>
      </c>
      <c r="H15" s="165">
        <v>11.58</v>
      </c>
      <c r="I15" s="165">
        <v>9.98</v>
      </c>
      <c r="J15" s="165">
        <v>8.73</v>
      </c>
      <c r="K15" s="165">
        <v>7.74</v>
      </c>
      <c r="L15" s="165">
        <v>6.93</v>
      </c>
      <c r="M15" s="165">
        <v>6.25</v>
      </c>
      <c r="N15" s="165">
        <v>5.68</v>
      </c>
      <c r="O15" s="165">
        <v>5.19</v>
      </c>
      <c r="P15" s="165">
        <v>4.7699999999999996</v>
      </c>
      <c r="Q15" s="10"/>
      <c r="R15" s="10"/>
      <c r="T15" s="22"/>
      <c r="U15" s="22"/>
      <c r="V15" s="22"/>
      <c r="W15" s="22"/>
      <c r="X15" s="22"/>
      <c r="Y15" s="22"/>
      <c r="Z15" s="22"/>
      <c r="AA15" s="22"/>
      <c r="AB15" s="22"/>
      <c r="AC15" s="22"/>
      <c r="AD15" s="22"/>
    </row>
    <row r="16" spans="2:30" x14ac:dyDescent="0.2">
      <c r="B16" s="63">
        <v>27</v>
      </c>
      <c r="C16" s="165">
        <v>43.74</v>
      </c>
      <c r="D16" s="165">
        <v>28.72</v>
      </c>
      <c r="E16" s="165">
        <v>21.21</v>
      </c>
      <c r="F16" s="165">
        <v>16.71</v>
      </c>
      <c r="G16" s="23">
        <v>13.72</v>
      </c>
      <c r="H16" s="165">
        <v>11.58</v>
      </c>
      <c r="I16" s="165">
        <v>9.98</v>
      </c>
      <c r="J16" s="165">
        <v>8.73</v>
      </c>
      <c r="K16" s="165">
        <v>7.74</v>
      </c>
      <c r="L16" s="165">
        <v>6.93</v>
      </c>
      <c r="M16" s="165">
        <v>6.25</v>
      </c>
      <c r="N16" s="165">
        <v>5.68</v>
      </c>
      <c r="O16" s="165">
        <v>5.19</v>
      </c>
      <c r="P16" s="165">
        <v>4.7699999999999996</v>
      </c>
      <c r="Q16" s="10"/>
      <c r="R16" s="10"/>
      <c r="T16" s="22"/>
      <c r="U16" s="22"/>
      <c r="V16" s="22"/>
      <c r="W16" s="22"/>
      <c r="X16" s="22"/>
      <c r="Y16" s="22"/>
      <c r="Z16" s="22"/>
      <c r="AA16" s="22"/>
      <c r="AB16" s="22"/>
      <c r="AC16" s="22"/>
      <c r="AD16" s="22"/>
    </row>
    <row r="17" spans="2:30" x14ac:dyDescent="0.2">
      <c r="B17" s="63">
        <v>28</v>
      </c>
      <c r="C17" s="165">
        <v>43.74</v>
      </c>
      <c r="D17" s="165">
        <v>28.72</v>
      </c>
      <c r="E17" s="165">
        <v>21.21</v>
      </c>
      <c r="F17" s="165">
        <v>16.71</v>
      </c>
      <c r="G17" s="23">
        <v>13.72</v>
      </c>
      <c r="H17" s="165">
        <v>11.58</v>
      </c>
      <c r="I17" s="165">
        <v>9.9700000000000006</v>
      </c>
      <c r="J17" s="165">
        <v>8.73</v>
      </c>
      <c r="K17" s="165">
        <v>7.74</v>
      </c>
      <c r="L17" s="165">
        <v>6.93</v>
      </c>
      <c r="M17" s="165">
        <v>6.25</v>
      </c>
      <c r="N17" s="165">
        <v>5.68</v>
      </c>
      <c r="O17" s="165">
        <v>5.19</v>
      </c>
      <c r="P17" s="165">
        <v>4.7699999999999996</v>
      </c>
      <c r="Q17" s="10"/>
      <c r="R17" s="10"/>
      <c r="T17" s="22"/>
      <c r="U17" s="22"/>
      <c r="V17" s="22"/>
      <c r="W17" s="22"/>
      <c r="X17" s="22"/>
      <c r="Y17" s="22"/>
      <c r="Z17" s="22"/>
      <c r="AA17" s="22"/>
      <c r="AB17" s="22"/>
      <c r="AC17" s="22"/>
      <c r="AD17" s="22"/>
    </row>
    <row r="18" spans="2:30" x14ac:dyDescent="0.2">
      <c r="B18" s="63">
        <v>29</v>
      </c>
      <c r="C18" s="165">
        <v>43.74</v>
      </c>
      <c r="D18" s="165">
        <v>28.72</v>
      </c>
      <c r="E18" s="165">
        <v>21.21</v>
      </c>
      <c r="F18" s="165">
        <v>16.71</v>
      </c>
      <c r="G18" s="23">
        <v>13.72</v>
      </c>
      <c r="H18" s="165">
        <v>11.58</v>
      </c>
      <c r="I18" s="165">
        <v>9.9700000000000006</v>
      </c>
      <c r="J18" s="165">
        <v>8.73</v>
      </c>
      <c r="K18" s="165">
        <v>7.74</v>
      </c>
      <c r="L18" s="165">
        <v>6.92</v>
      </c>
      <c r="M18" s="165">
        <v>6.25</v>
      </c>
      <c r="N18" s="165">
        <v>5.68</v>
      </c>
      <c r="O18" s="165">
        <v>5.19</v>
      </c>
      <c r="P18" s="165">
        <v>4.7699999999999996</v>
      </c>
      <c r="Q18" s="10"/>
      <c r="R18" s="10"/>
      <c r="T18" s="22"/>
      <c r="U18" s="22"/>
      <c r="V18" s="22"/>
      <c r="W18" s="22"/>
      <c r="X18" s="22"/>
      <c r="Y18" s="22"/>
      <c r="Z18" s="22"/>
      <c r="AA18" s="22"/>
      <c r="AB18" s="22"/>
      <c r="AC18" s="22"/>
      <c r="AD18" s="22"/>
    </row>
    <row r="19" spans="2:30" x14ac:dyDescent="0.2">
      <c r="B19" s="63">
        <v>30</v>
      </c>
      <c r="C19" s="165">
        <v>43.74</v>
      </c>
      <c r="D19" s="165">
        <v>28.72</v>
      </c>
      <c r="E19" s="165">
        <v>21.21</v>
      </c>
      <c r="F19" s="165">
        <v>16.71</v>
      </c>
      <c r="G19" s="23">
        <v>13.71</v>
      </c>
      <c r="H19" s="165">
        <v>11.58</v>
      </c>
      <c r="I19" s="165">
        <v>9.9700000000000006</v>
      </c>
      <c r="J19" s="165">
        <v>8.73</v>
      </c>
      <c r="K19" s="165">
        <v>7.74</v>
      </c>
      <c r="L19" s="165">
        <v>6.92</v>
      </c>
      <c r="M19" s="165">
        <v>6.25</v>
      </c>
      <c r="N19" s="165">
        <v>5.68</v>
      </c>
      <c r="O19" s="165">
        <v>5.19</v>
      </c>
      <c r="P19" s="165">
        <v>4.7699999999999996</v>
      </c>
      <c r="Q19" s="10"/>
      <c r="R19" s="10"/>
      <c r="T19" s="22"/>
      <c r="U19" s="22"/>
      <c r="V19" s="22"/>
      <c r="W19" s="22"/>
      <c r="X19" s="22"/>
      <c r="Y19" s="22"/>
      <c r="Z19" s="22"/>
      <c r="AA19" s="22"/>
      <c r="AB19" s="22"/>
      <c r="AC19" s="22"/>
      <c r="AD19" s="22"/>
    </row>
    <row r="20" spans="2:30" x14ac:dyDescent="0.2">
      <c r="B20" s="63">
        <v>31</v>
      </c>
      <c r="C20" s="165">
        <v>43.74</v>
      </c>
      <c r="D20" s="165">
        <v>28.72</v>
      </c>
      <c r="E20" s="165">
        <v>21.21</v>
      </c>
      <c r="F20" s="165">
        <v>16.71</v>
      </c>
      <c r="G20" s="23">
        <v>13.71</v>
      </c>
      <c r="H20" s="165">
        <v>11.58</v>
      </c>
      <c r="I20" s="165">
        <v>9.9700000000000006</v>
      </c>
      <c r="J20" s="165">
        <v>8.73</v>
      </c>
      <c r="K20" s="165">
        <v>7.74</v>
      </c>
      <c r="L20" s="165">
        <v>6.92</v>
      </c>
      <c r="M20" s="165">
        <v>6.25</v>
      </c>
      <c r="N20" s="165">
        <v>5.68</v>
      </c>
      <c r="O20" s="165">
        <v>5.19</v>
      </c>
      <c r="P20" s="165">
        <v>4.7699999999999996</v>
      </c>
      <c r="Q20" s="10"/>
      <c r="R20" s="10"/>
      <c r="T20" s="22"/>
      <c r="U20" s="22"/>
      <c r="V20" s="22"/>
      <c r="W20" s="22"/>
      <c r="X20" s="22"/>
      <c r="Y20" s="22"/>
      <c r="Z20" s="22"/>
      <c r="AA20" s="22"/>
      <c r="AB20" s="22"/>
      <c r="AC20" s="22"/>
      <c r="AD20" s="22"/>
    </row>
    <row r="21" spans="2:30" x14ac:dyDescent="0.2">
      <c r="B21" s="63">
        <v>32</v>
      </c>
      <c r="C21" s="165">
        <v>43.74</v>
      </c>
      <c r="D21" s="165">
        <v>28.72</v>
      </c>
      <c r="E21" s="165">
        <v>21.21</v>
      </c>
      <c r="F21" s="165">
        <v>16.71</v>
      </c>
      <c r="G21" s="23">
        <v>13.71</v>
      </c>
      <c r="H21" s="165">
        <v>11.57</v>
      </c>
      <c r="I21" s="165">
        <v>9.9700000000000006</v>
      </c>
      <c r="J21" s="165">
        <v>8.73</v>
      </c>
      <c r="K21" s="165">
        <v>7.73</v>
      </c>
      <c r="L21" s="165">
        <v>6.92</v>
      </c>
      <c r="M21" s="165">
        <v>6.25</v>
      </c>
      <c r="N21" s="165">
        <v>5.68</v>
      </c>
      <c r="O21" s="165">
        <v>5.19</v>
      </c>
      <c r="P21" s="165">
        <v>4.7699999999999996</v>
      </c>
      <c r="Q21" s="10"/>
      <c r="R21" s="10"/>
      <c r="T21" s="22"/>
      <c r="U21" s="22"/>
      <c r="V21" s="22"/>
      <c r="W21" s="22"/>
      <c r="X21" s="22"/>
      <c r="Y21" s="22"/>
      <c r="Z21" s="22"/>
      <c r="AA21" s="22"/>
      <c r="AB21" s="22"/>
      <c r="AC21" s="22"/>
      <c r="AD21" s="22"/>
    </row>
    <row r="22" spans="2:30" x14ac:dyDescent="0.2">
      <c r="B22" s="63">
        <v>33</v>
      </c>
      <c r="C22" s="165">
        <v>43.74</v>
      </c>
      <c r="D22" s="165">
        <v>28.72</v>
      </c>
      <c r="E22" s="165">
        <v>21.21</v>
      </c>
      <c r="F22" s="165">
        <v>16.71</v>
      </c>
      <c r="G22" s="23">
        <v>13.71</v>
      </c>
      <c r="H22" s="165">
        <v>11.57</v>
      </c>
      <c r="I22" s="165">
        <v>9.9700000000000006</v>
      </c>
      <c r="J22" s="165">
        <v>8.73</v>
      </c>
      <c r="K22" s="165">
        <v>7.73</v>
      </c>
      <c r="L22" s="165">
        <v>6.92</v>
      </c>
      <c r="M22" s="165">
        <v>6.25</v>
      </c>
      <c r="N22" s="165">
        <v>5.68</v>
      </c>
      <c r="O22" s="165">
        <v>5.19</v>
      </c>
      <c r="P22" s="165">
        <v>4.7699999999999996</v>
      </c>
      <c r="Q22" s="10"/>
      <c r="R22" s="10"/>
      <c r="T22" s="22"/>
      <c r="U22" s="22"/>
      <c r="V22" s="22"/>
      <c r="W22" s="22"/>
      <c r="X22" s="22"/>
      <c r="Y22" s="22"/>
      <c r="Z22" s="22"/>
      <c r="AA22" s="22"/>
      <c r="AB22" s="22"/>
      <c r="AC22" s="22"/>
      <c r="AD22" s="22"/>
    </row>
    <row r="23" spans="2:30" x14ac:dyDescent="0.2">
      <c r="B23" s="63">
        <v>34</v>
      </c>
      <c r="C23" s="165">
        <v>43.74</v>
      </c>
      <c r="D23" s="165">
        <v>28.72</v>
      </c>
      <c r="E23" s="165">
        <v>21.21</v>
      </c>
      <c r="F23" s="165">
        <v>16.71</v>
      </c>
      <c r="G23" s="23">
        <v>13.71</v>
      </c>
      <c r="H23" s="165">
        <v>11.57</v>
      </c>
      <c r="I23" s="165">
        <v>9.9700000000000006</v>
      </c>
      <c r="J23" s="165">
        <v>8.73</v>
      </c>
      <c r="K23" s="165">
        <v>7.73</v>
      </c>
      <c r="L23" s="165">
        <v>6.92</v>
      </c>
      <c r="M23" s="165">
        <v>6.25</v>
      </c>
      <c r="N23" s="165">
        <v>5.67</v>
      </c>
      <c r="O23" s="165">
        <v>5.19</v>
      </c>
      <c r="P23" s="165">
        <v>4.7699999999999996</v>
      </c>
      <c r="Q23" s="10"/>
      <c r="R23" s="10"/>
      <c r="T23" s="22"/>
      <c r="U23" s="22"/>
      <c r="V23" s="22"/>
      <c r="W23" s="22"/>
      <c r="X23" s="22"/>
      <c r="Y23" s="22"/>
      <c r="Z23" s="22"/>
      <c r="AA23" s="22"/>
      <c r="AB23" s="22"/>
      <c r="AC23" s="22"/>
      <c r="AD23" s="22"/>
    </row>
    <row r="24" spans="2:30" x14ac:dyDescent="0.2">
      <c r="B24" s="63">
        <v>35</v>
      </c>
      <c r="C24" s="165">
        <v>43.74</v>
      </c>
      <c r="D24" s="165">
        <v>28.72</v>
      </c>
      <c r="E24" s="165">
        <v>21.21</v>
      </c>
      <c r="F24" s="165">
        <v>16.71</v>
      </c>
      <c r="G24" s="23">
        <v>13.71</v>
      </c>
      <c r="H24" s="165">
        <v>11.57</v>
      </c>
      <c r="I24" s="165">
        <v>9.9700000000000006</v>
      </c>
      <c r="J24" s="165">
        <v>8.73</v>
      </c>
      <c r="K24" s="165">
        <v>7.73</v>
      </c>
      <c r="L24" s="165">
        <v>6.92</v>
      </c>
      <c r="M24" s="165">
        <v>6.24</v>
      </c>
      <c r="N24" s="165">
        <v>5.67</v>
      </c>
      <c r="O24" s="165">
        <v>5.19</v>
      </c>
      <c r="P24" s="165">
        <v>4.76</v>
      </c>
      <c r="Q24" s="10"/>
      <c r="R24" s="10"/>
      <c r="T24" s="22"/>
      <c r="U24" s="22"/>
      <c r="V24" s="22"/>
      <c r="W24" s="22"/>
      <c r="X24" s="22"/>
      <c r="Y24" s="22"/>
      <c r="Z24" s="22"/>
      <c r="AA24" s="22"/>
      <c r="AB24" s="22"/>
      <c r="AC24" s="22"/>
      <c r="AD24" s="22"/>
    </row>
    <row r="25" spans="2:30" x14ac:dyDescent="0.2">
      <c r="B25" s="63">
        <v>36</v>
      </c>
      <c r="C25" s="165">
        <v>43.74</v>
      </c>
      <c r="D25" s="165">
        <v>28.72</v>
      </c>
      <c r="E25" s="165">
        <v>21.21</v>
      </c>
      <c r="F25" s="165">
        <v>16.71</v>
      </c>
      <c r="G25" s="23">
        <v>13.71</v>
      </c>
      <c r="H25" s="165">
        <v>11.57</v>
      </c>
      <c r="I25" s="165">
        <v>9.9700000000000006</v>
      </c>
      <c r="J25" s="165">
        <v>8.7200000000000006</v>
      </c>
      <c r="K25" s="165">
        <v>7.73</v>
      </c>
      <c r="L25" s="165">
        <v>6.92</v>
      </c>
      <c r="M25" s="165">
        <v>6.24</v>
      </c>
      <c r="N25" s="165">
        <v>5.67</v>
      </c>
      <c r="O25" s="165">
        <v>5.18</v>
      </c>
      <c r="P25" s="165">
        <v>4.76</v>
      </c>
      <c r="Q25" s="10"/>
      <c r="R25" s="10"/>
      <c r="T25" s="22"/>
      <c r="U25" s="22"/>
      <c r="V25" s="22"/>
      <c r="W25" s="22"/>
      <c r="X25" s="22"/>
      <c r="Y25" s="22"/>
      <c r="Z25" s="22"/>
      <c r="AA25" s="22"/>
      <c r="AB25" s="22"/>
      <c r="AC25" s="22"/>
      <c r="AD25" s="22"/>
    </row>
    <row r="26" spans="2:30" x14ac:dyDescent="0.2">
      <c r="B26" s="63">
        <v>37</v>
      </c>
      <c r="C26" s="165">
        <v>43.74</v>
      </c>
      <c r="D26" s="165">
        <v>28.71</v>
      </c>
      <c r="E26" s="165">
        <v>21.21</v>
      </c>
      <c r="F26" s="165">
        <v>16.71</v>
      </c>
      <c r="G26" s="23">
        <v>13.71</v>
      </c>
      <c r="H26" s="165">
        <v>11.57</v>
      </c>
      <c r="I26" s="165">
        <v>9.9700000000000006</v>
      </c>
      <c r="J26" s="165">
        <v>8.7200000000000006</v>
      </c>
      <c r="K26" s="165">
        <v>7.73</v>
      </c>
      <c r="L26" s="165">
        <v>6.92</v>
      </c>
      <c r="M26" s="165">
        <v>6.24</v>
      </c>
      <c r="N26" s="165">
        <v>5.67</v>
      </c>
      <c r="O26" s="165">
        <v>5.18</v>
      </c>
      <c r="P26" s="165">
        <v>4.76</v>
      </c>
      <c r="Q26" s="10"/>
      <c r="R26" s="10"/>
      <c r="T26" s="22"/>
      <c r="U26" s="22"/>
      <c r="V26" s="22"/>
      <c r="W26" s="22"/>
      <c r="X26" s="22"/>
      <c r="Y26" s="22"/>
      <c r="Z26" s="22"/>
      <c r="AA26" s="22"/>
      <c r="AB26" s="22"/>
      <c r="AC26" s="22"/>
      <c r="AD26" s="22"/>
    </row>
    <row r="27" spans="2:30" x14ac:dyDescent="0.2">
      <c r="B27" s="63">
        <v>38</v>
      </c>
      <c r="C27" s="165">
        <v>43.73</v>
      </c>
      <c r="D27" s="165">
        <v>28.71</v>
      </c>
      <c r="E27" s="165">
        <v>21.21</v>
      </c>
      <c r="F27" s="165">
        <v>16.71</v>
      </c>
      <c r="G27" s="23">
        <v>13.71</v>
      </c>
      <c r="H27" s="165">
        <v>11.57</v>
      </c>
      <c r="I27" s="165">
        <v>9.9700000000000006</v>
      </c>
      <c r="J27" s="165">
        <v>8.7200000000000006</v>
      </c>
      <c r="K27" s="165">
        <v>7.73</v>
      </c>
      <c r="L27" s="165">
        <v>6.92</v>
      </c>
      <c r="M27" s="165">
        <v>6.24</v>
      </c>
      <c r="N27" s="165">
        <v>5.67</v>
      </c>
      <c r="O27" s="165">
        <v>5.18</v>
      </c>
      <c r="P27" s="165">
        <v>4.76</v>
      </c>
      <c r="Q27" s="10"/>
      <c r="R27" s="10"/>
      <c r="T27" s="22"/>
      <c r="U27" s="22"/>
      <c r="V27" s="22"/>
      <c r="W27" s="22"/>
      <c r="X27" s="22"/>
      <c r="Y27" s="22"/>
      <c r="Z27" s="22"/>
      <c r="AA27" s="22"/>
      <c r="AB27" s="22"/>
      <c r="AC27" s="22"/>
      <c r="AD27" s="22"/>
    </row>
    <row r="28" spans="2:30" x14ac:dyDescent="0.2">
      <c r="B28" s="63">
        <v>39</v>
      </c>
      <c r="C28" s="165">
        <v>43.73</v>
      </c>
      <c r="D28" s="165">
        <v>28.71</v>
      </c>
      <c r="E28" s="165">
        <v>21.21</v>
      </c>
      <c r="F28" s="165">
        <v>16.71</v>
      </c>
      <c r="G28" s="23">
        <v>13.71</v>
      </c>
      <c r="H28" s="165">
        <v>11.57</v>
      </c>
      <c r="I28" s="165">
        <v>9.9700000000000006</v>
      </c>
      <c r="J28" s="165">
        <v>8.7200000000000006</v>
      </c>
      <c r="K28" s="165">
        <v>7.73</v>
      </c>
      <c r="L28" s="165">
        <v>6.91</v>
      </c>
      <c r="M28" s="165">
        <v>6.24</v>
      </c>
      <c r="N28" s="165">
        <v>5.67</v>
      </c>
      <c r="O28" s="165">
        <v>5.18</v>
      </c>
      <c r="P28" s="165">
        <v>4.75</v>
      </c>
      <c r="Q28" s="10"/>
      <c r="R28" s="10"/>
      <c r="T28" s="22"/>
      <c r="U28" s="22"/>
      <c r="V28" s="22"/>
      <c r="W28" s="22"/>
      <c r="X28" s="22"/>
      <c r="Y28" s="22"/>
      <c r="Z28" s="22"/>
      <c r="AA28" s="22"/>
      <c r="AB28" s="22"/>
      <c r="AC28" s="22"/>
      <c r="AD28" s="22"/>
    </row>
    <row r="29" spans="2:30" x14ac:dyDescent="0.2">
      <c r="B29" s="63">
        <v>40</v>
      </c>
      <c r="C29" s="165">
        <v>43.73</v>
      </c>
      <c r="D29" s="165">
        <v>28.71</v>
      </c>
      <c r="E29" s="165">
        <v>21.21</v>
      </c>
      <c r="F29" s="165">
        <v>16.7</v>
      </c>
      <c r="G29" s="23">
        <v>13.71</v>
      </c>
      <c r="H29" s="165">
        <v>11.57</v>
      </c>
      <c r="I29" s="165">
        <v>9.9600000000000009</v>
      </c>
      <c r="J29" s="165">
        <v>8.7200000000000006</v>
      </c>
      <c r="K29" s="165">
        <v>7.72</v>
      </c>
      <c r="L29" s="165">
        <v>6.91</v>
      </c>
      <c r="M29" s="165">
        <v>6.24</v>
      </c>
      <c r="N29" s="165">
        <v>5.66</v>
      </c>
      <c r="O29" s="165">
        <v>5.17</v>
      </c>
      <c r="P29" s="165">
        <v>4.75</v>
      </c>
      <c r="Q29" s="10"/>
      <c r="R29" s="10"/>
      <c r="T29" s="22"/>
      <c r="U29" s="22"/>
      <c r="V29" s="22"/>
      <c r="W29" s="22"/>
      <c r="X29" s="22"/>
      <c r="Y29" s="22"/>
      <c r="Z29" s="22"/>
      <c r="AA29" s="22"/>
      <c r="AB29" s="22"/>
      <c r="AC29" s="22"/>
      <c r="AD29" s="22"/>
    </row>
    <row r="30" spans="2:30" x14ac:dyDescent="0.2">
      <c r="B30" s="63">
        <v>41</v>
      </c>
      <c r="C30" s="165">
        <v>43.77</v>
      </c>
      <c r="D30" s="165">
        <v>28.75</v>
      </c>
      <c r="E30" s="165">
        <v>21.24</v>
      </c>
      <c r="F30" s="165">
        <v>16.739999999999998</v>
      </c>
      <c r="G30" s="23">
        <v>13.74</v>
      </c>
      <c r="H30" s="165">
        <v>11.6</v>
      </c>
      <c r="I30" s="165">
        <v>10</v>
      </c>
      <c r="J30" s="165">
        <v>8.75</v>
      </c>
      <c r="K30" s="165">
        <v>7.76</v>
      </c>
      <c r="L30" s="165">
        <v>6.94</v>
      </c>
      <c r="M30" s="165">
        <v>6.27</v>
      </c>
      <c r="N30" s="165">
        <v>5.69</v>
      </c>
      <c r="O30" s="165">
        <v>5.2</v>
      </c>
      <c r="P30" s="165">
        <v>4.78</v>
      </c>
      <c r="Q30" s="10"/>
      <c r="R30" s="10"/>
      <c r="T30" s="22"/>
      <c r="U30" s="22"/>
      <c r="V30" s="22"/>
      <c r="W30" s="22"/>
      <c r="X30" s="22"/>
      <c r="Y30" s="22"/>
      <c r="Z30" s="22"/>
      <c r="AA30" s="22"/>
      <c r="AB30" s="22"/>
      <c r="AC30" s="22"/>
      <c r="AD30" s="22"/>
    </row>
    <row r="31" spans="2:30" x14ac:dyDescent="0.2">
      <c r="B31" s="63">
        <v>42</v>
      </c>
      <c r="C31" s="165">
        <v>43.77</v>
      </c>
      <c r="D31" s="165">
        <v>28.74</v>
      </c>
      <c r="E31" s="165">
        <v>21.24</v>
      </c>
      <c r="F31" s="165">
        <v>16.739999999999998</v>
      </c>
      <c r="G31" s="23">
        <v>13.74</v>
      </c>
      <c r="H31" s="165">
        <v>11.6</v>
      </c>
      <c r="I31" s="165">
        <v>10</v>
      </c>
      <c r="J31" s="165">
        <v>8.75</v>
      </c>
      <c r="K31" s="165">
        <v>7.76</v>
      </c>
      <c r="L31" s="165">
        <v>6.94</v>
      </c>
      <c r="M31" s="165">
        <v>6.26</v>
      </c>
      <c r="N31" s="165">
        <v>5.69</v>
      </c>
      <c r="O31" s="165">
        <v>5.19</v>
      </c>
      <c r="P31" s="165">
        <v>4.7699999999999996</v>
      </c>
      <c r="Q31" s="10"/>
      <c r="R31" s="10"/>
      <c r="T31" s="22"/>
      <c r="U31" s="22"/>
      <c r="V31" s="22"/>
      <c r="W31" s="22"/>
      <c r="X31" s="22"/>
      <c r="Y31" s="22"/>
      <c r="Z31" s="22"/>
      <c r="AA31" s="22"/>
      <c r="AB31" s="22"/>
      <c r="AC31" s="22"/>
      <c r="AD31" s="22"/>
    </row>
    <row r="32" spans="2:30" x14ac:dyDescent="0.2">
      <c r="B32" s="63">
        <v>43</v>
      </c>
      <c r="C32" s="165">
        <v>43.76</v>
      </c>
      <c r="D32" s="165">
        <v>28.74</v>
      </c>
      <c r="E32" s="165">
        <v>21.24</v>
      </c>
      <c r="F32" s="165">
        <v>16.739999999999998</v>
      </c>
      <c r="G32" s="23">
        <v>13.74</v>
      </c>
      <c r="H32" s="165">
        <v>11.6</v>
      </c>
      <c r="I32" s="165">
        <v>9.99</v>
      </c>
      <c r="J32" s="165">
        <v>8.75</v>
      </c>
      <c r="K32" s="165">
        <v>7.75</v>
      </c>
      <c r="L32" s="165">
        <v>6.94</v>
      </c>
      <c r="M32" s="165">
        <v>6.26</v>
      </c>
      <c r="N32" s="165">
        <v>5.68</v>
      </c>
      <c r="O32" s="165">
        <v>5.18</v>
      </c>
      <c r="P32" s="165">
        <v>4.75</v>
      </c>
      <c r="Q32" s="10"/>
      <c r="R32" s="10"/>
      <c r="T32" s="22"/>
      <c r="U32" s="22"/>
      <c r="V32" s="22"/>
      <c r="W32" s="22"/>
      <c r="X32" s="22"/>
      <c r="Y32" s="22"/>
      <c r="Z32" s="22"/>
      <c r="AA32" s="22"/>
      <c r="AB32" s="22"/>
      <c r="AC32" s="22"/>
      <c r="AD32" s="22"/>
    </row>
    <row r="33" spans="2:30" x14ac:dyDescent="0.2">
      <c r="B33" s="63">
        <v>44</v>
      </c>
      <c r="C33" s="165">
        <v>43.76</v>
      </c>
      <c r="D33" s="165">
        <v>28.74</v>
      </c>
      <c r="E33" s="165">
        <v>21.24</v>
      </c>
      <c r="F33" s="165">
        <v>16.73</v>
      </c>
      <c r="G33" s="23">
        <v>13.74</v>
      </c>
      <c r="H33" s="165">
        <v>11.6</v>
      </c>
      <c r="I33" s="165">
        <v>9.99</v>
      </c>
      <c r="J33" s="165">
        <v>8.74</v>
      </c>
      <c r="K33" s="165">
        <v>7.75</v>
      </c>
      <c r="L33" s="165">
        <v>6.93</v>
      </c>
      <c r="M33" s="165">
        <v>6.25</v>
      </c>
      <c r="N33" s="165">
        <v>5.67</v>
      </c>
      <c r="O33" s="165">
        <v>5.17</v>
      </c>
      <c r="P33" s="165">
        <v>4.74</v>
      </c>
      <c r="Q33" s="10"/>
      <c r="R33" s="10"/>
      <c r="T33" s="22"/>
      <c r="U33" s="22"/>
      <c r="V33" s="22"/>
      <c r="W33" s="22"/>
      <c r="X33" s="22"/>
      <c r="Y33" s="22"/>
      <c r="Z33" s="22"/>
      <c r="AA33" s="22"/>
      <c r="AB33" s="22"/>
      <c r="AC33" s="22"/>
      <c r="AD33" s="22"/>
    </row>
    <row r="34" spans="2:30" x14ac:dyDescent="0.2">
      <c r="B34" s="63">
        <v>45</v>
      </c>
      <c r="C34" s="165">
        <v>43.76</v>
      </c>
      <c r="D34" s="165">
        <v>28.74</v>
      </c>
      <c r="E34" s="165">
        <v>21.23</v>
      </c>
      <c r="F34" s="165">
        <v>16.73</v>
      </c>
      <c r="G34" s="23">
        <v>13.73</v>
      </c>
      <c r="H34" s="165">
        <v>11.59</v>
      </c>
      <c r="I34" s="165">
        <v>9.99</v>
      </c>
      <c r="J34" s="165">
        <v>8.74</v>
      </c>
      <c r="K34" s="165">
        <v>7.74</v>
      </c>
      <c r="L34" s="165">
        <v>6.92</v>
      </c>
      <c r="M34" s="165">
        <v>6.24</v>
      </c>
      <c r="N34" s="165">
        <v>5.66</v>
      </c>
      <c r="O34" s="165">
        <v>5.16</v>
      </c>
      <c r="P34" s="165">
        <v>4.72</v>
      </c>
      <c r="Q34" s="10"/>
      <c r="R34" s="10"/>
      <c r="T34" s="22"/>
      <c r="U34" s="22"/>
      <c r="V34" s="22"/>
      <c r="W34" s="22"/>
      <c r="X34" s="22"/>
      <c r="Y34" s="22"/>
      <c r="Z34" s="22"/>
      <c r="AA34" s="22"/>
      <c r="AB34" s="22"/>
      <c r="AC34" s="22"/>
      <c r="AD34" s="22"/>
    </row>
    <row r="35" spans="2:30" x14ac:dyDescent="0.2">
      <c r="B35" s="63">
        <v>46</v>
      </c>
      <c r="C35" s="165">
        <v>43.76</v>
      </c>
      <c r="D35" s="165">
        <v>28.74</v>
      </c>
      <c r="E35" s="165">
        <v>21.23</v>
      </c>
      <c r="F35" s="165">
        <v>16.73</v>
      </c>
      <c r="G35" s="23">
        <v>13.73</v>
      </c>
      <c r="H35" s="165">
        <v>11.59</v>
      </c>
      <c r="I35" s="165">
        <v>9.98</v>
      </c>
      <c r="J35" s="165">
        <v>8.73</v>
      </c>
      <c r="K35" s="165">
        <v>7.73</v>
      </c>
      <c r="L35" s="165">
        <v>6.91</v>
      </c>
      <c r="M35" s="165">
        <v>6.22</v>
      </c>
      <c r="N35" s="165">
        <v>5.64</v>
      </c>
      <c r="O35" s="165">
        <v>5.14</v>
      </c>
      <c r="P35" s="165">
        <v>4.7</v>
      </c>
      <c r="Q35" s="10"/>
      <c r="R35" s="10"/>
      <c r="T35" s="22"/>
      <c r="U35" s="22"/>
      <c r="V35" s="22"/>
      <c r="W35" s="22"/>
      <c r="X35" s="22"/>
      <c r="Y35" s="22"/>
      <c r="Z35" s="22"/>
      <c r="AA35" s="22"/>
      <c r="AB35" s="22"/>
      <c r="AC35" s="22"/>
      <c r="AD35" s="22"/>
    </row>
    <row r="36" spans="2:30" x14ac:dyDescent="0.2">
      <c r="B36" s="63">
        <v>47</v>
      </c>
      <c r="C36" s="165">
        <v>43.76</v>
      </c>
      <c r="D36" s="165">
        <v>28.74</v>
      </c>
      <c r="E36" s="165">
        <v>21.23</v>
      </c>
      <c r="F36" s="165">
        <v>16.72</v>
      </c>
      <c r="G36" s="23">
        <v>13.72</v>
      </c>
      <c r="H36" s="165">
        <v>11.58</v>
      </c>
      <c r="I36" s="165">
        <v>9.9700000000000006</v>
      </c>
      <c r="J36" s="165">
        <v>8.7200000000000006</v>
      </c>
      <c r="K36" s="165">
        <v>7.71</v>
      </c>
      <c r="L36" s="165">
        <v>6.89</v>
      </c>
      <c r="M36" s="165">
        <v>6.2</v>
      </c>
      <c r="N36" s="165">
        <v>5.62</v>
      </c>
      <c r="O36" s="165">
        <v>5.12</v>
      </c>
      <c r="P36" s="165">
        <v>4.68</v>
      </c>
      <c r="Q36" s="10"/>
      <c r="R36" s="10"/>
      <c r="T36" s="22"/>
      <c r="U36" s="22"/>
      <c r="V36" s="22"/>
      <c r="W36" s="22"/>
      <c r="X36" s="22"/>
      <c r="Y36" s="22"/>
      <c r="Z36" s="22"/>
      <c r="AA36" s="22"/>
      <c r="AB36" s="22"/>
      <c r="AC36" s="22"/>
      <c r="AD36" s="22"/>
    </row>
    <row r="37" spans="2:30" x14ac:dyDescent="0.2">
      <c r="B37" s="63">
        <v>48</v>
      </c>
      <c r="C37" s="165">
        <v>43.75</v>
      </c>
      <c r="D37" s="165">
        <v>28.73</v>
      </c>
      <c r="E37" s="165">
        <v>21.22</v>
      </c>
      <c r="F37" s="165">
        <v>16.72</v>
      </c>
      <c r="G37" s="23">
        <v>13.71</v>
      </c>
      <c r="H37" s="165">
        <v>11.57</v>
      </c>
      <c r="I37" s="165">
        <v>9.9600000000000009</v>
      </c>
      <c r="J37" s="165">
        <v>8.6999999999999993</v>
      </c>
      <c r="K37" s="165">
        <v>7.7</v>
      </c>
      <c r="L37" s="165">
        <v>6.87</v>
      </c>
      <c r="M37" s="165">
        <v>6.18</v>
      </c>
      <c r="N37" s="165">
        <v>5.6</v>
      </c>
      <c r="O37" s="165">
        <v>5.09</v>
      </c>
      <c r="P37" s="165">
        <v>4.6500000000000004</v>
      </c>
      <c r="Q37" s="10"/>
      <c r="R37" s="10"/>
      <c r="T37" s="22"/>
      <c r="U37" s="22"/>
      <c r="V37" s="22"/>
      <c r="W37" s="22"/>
      <c r="X37" s="22"/>
      <c r="Y37" s="22"/>
      <c r="Z37" s="22"/>
      <c r="AA37" s="22"/>
      <c r="AB37" s="22"/>
      <c r="AC37" s="22"/>
      <c r="AD37" s="22"/>
    </row>
    <row r="38" spans="2:30" x14ac:dyDescent="0.2">
      <c r="B38" s="63">
        <v>49</v>
      </c>
      <c r="C38" s="165">
        <v>43.75</v>
      </c>
      <c r="D38" s="165">
        <v>28.73</v>
      </c>
      <c r="E38" s="165">
        <v>21.22</v>
      </c>
      <c r="F38" s="165">
        <v>16.71</v>
      </c>
      <c r="G38" s="23">
        <v>13.7</v>
      </c>
      <c r="H38" s="165">
        <v>11.56</v>
      </c>
      <c r="I38" s="165">
        <v>9.94</v>
      </c>
      <c r="J38" s="165">
        <v>8.69</v>
      </c>
      <c r="K38" s="165">
        <v>7.68</v>
      </c>
      <c r="L38" s="165">
        <v>6.85</v>
      </c>
      <c r="M38" s="165">
        <v>6.16</v>
      </c>
      <c r="N38" s="165">
        <v>5.57</v>
      </c>
      <c r="O38" s="165">
        <v>5.0599999999999996</v>
      </c>
      <c r="P38" s="165">
        <v>4.63</v>
      </c>
      <c r="Q38" s="10"/>
      <c r="R38" s="10"/>
      <c r="T38" s="22"/>
      <c r="U38" s="22"/>
      <c r="V38" s="22"/>
      <c r="W38" s="22"/>
      <c r="X38" s="22"/>
      <c r="Y38" s="22"/>
      <c r="Z38" s="22"/>
      <c r="AA38" s="22"/>
      <c r="AB38" s="22"/>
      <c r="AC38" s="22"/>
      <c r="AD38" s="22"/>
    </row>
    <row r="39" spans="2:30" x14ac:dyDescent="0.2">
      <c r="B39" s="63">
        <v>50</v>
      </c>
      <c r="C39" s="165">
        <v>43.74</v>
      </c>
      <c r="D39" s="165">
        <v>28.72</v>
      </c>
      <c r="E39" s="165">
        <v>21.21</v>
      </c>
      <c r="F39" s="165">
        <v>16.7</v>
      </c>
      <c r="G39" s="23">
        <v>13.69</v>
      </c>
      <c r="H39" s="165">
        <v>11.54</v>
      </c>
      <c r="I39" s="165">
        <v>9.92</v>
      </c>
      <c r="J39" s="165">
        <v>8.66</v>
      </c>
      <c r="K39" s="165">
        <v>7.65</v>
      </c>
      <c r="L39" s="165">
        <v>6.82</v>
      </c>
      <c r="M39" s="165">
        <v>6.13</v>
      </c>
      <c r="N39" s="165">
        <v>5.54</v>
      </c>
      <c r="O39" s="165">
        <v>5.04</v>
      </c>
      <c r="P39" s="165">
        <v>4.59</v>
      </c>
      <c r="Q39" s="10"/>
      <c r="R39" s="10"/>
      <c r="T39" s="22"/>
      <c r="U39" s="22"/>
      <c r="V39" s="22"/>
      <c r="W39" s="22"/>
      <c r="X39" s="22"/>
      <c r="Y39" s="22"/>
      <c r="Z39" s="22"/>
      <c r="AA39" s="22"/>
      <c r="AB39" s="22"/>
      <c r="AC39" s="22"/>
      <c r="AD39" s="22"/>
    </row>
    <row r="40" spans="2:30" x14ac:dyDescent="0.2">
      <c r="B40" s="63">
        <v>51</v>
      </c>
      <c r="C40" s="165">
        <v>43.74</v>
      </c>
      <c r="D40" s="165">
        <v>28.71</v>
      </c>
      <c r="E40" s="165">
        <v>21.19</v>
      </c>
      <c r="F40" s="165">
        <v>16.68</v>
      </c>
      <c r="G40" s="23">
        <v>13.67</v>
      </c>
      <c r="H40" s="165">
        <v>11.52</v>
      </c>
      <c r="I40" s="165">
        <v>9.9</v>
      </c>
      <c r="J40" s="165">
        <v>8.64</v>
      </c>
      <c r="K40" s="165">
        <v>7.63</v>
      </c>
      <c r="L40" s="165">
        <v>6.8</v>
      </c>
      <c r="M40" s="165">
        <v>6.1</v>
      </c>
      <c r="N40" s="165">
        <v>5.51</v>
      </c>
      <c r="O40" s="165">
        <v>5</v>
      </c>
      <c r="P40" s="165">
        <v>4.5599999999999996</v>
      </c>
      <c r="Q40" s="10"/>
      <c r="R40" s="10"/>
      <c r="T40" s="22"/>
      <c r="U40" s="22"/>
      <c r="V40" s="22"/>
      <c r="W40" s="22"/>
      <c r="X40" s="22"/>
      <c r="Y40" s="22"/>
      <c r="Z40" s="22"/>
      <c r="AA40" s="22"/>
      <c r="AB40" s="22"/>
      <c r="AC40" s="22"/>
      <c r="AD40" s="22"/>
    </row>
    <row r="41" spans="2:30" x14ac:dyDescent="0.2">
      <c r="B41" s="63">
        <v>52</v>
      </c>
      <c r="C41" s="165">
        <v>43.72</v>
      </c>
      <c r="D41" s="165">
        <v>28.69</v>
      </c>
      <c r="E41" s="165">
        <v>21.18</v>
      </c>
      <c r="F41" s="165">
        <v>16.66</v>
      </c>
      <c r="G41" s="23">
        <v>13.65</v>
      </c>
      <c r="H41" s="165">
        <v>11.49</v>
      </c>
      <c r="I41" s="165">
        <v>9.8699999999999992</v>
      </c>
      <c r="J41" s="165">
        <v>8.61</v>
      </c>
      <c r="K41" s="165">
        <v>7.6</v>
      </c>
      <c r="L41" s="165">
        <v>6.76</v>
      </c>
      <c r="M41" s="165">
        <v>6.07</v>
      </c>
      <c r="N41" s="165">
        <v>5.48</v>
      </c>
      <c r="O41" s="165">
        <v>4.97</v>
      </c>
      <c r="P41" s="165">
        <v>4.53</v>
      </c>
      <c r="Q41" s="10"/>
      <c r="R41" s="10"/>
      <c r="T41" s="22"/>
      <c r="U41" s="22"/>
      <c r="V41" s="22"/>
      <c r="W41" s="22"/>
      <c r="X41" s="22"/>
      <c r="Y41" s="22"/>
      <c r="Z41" s="22"/>
      <c r="AA41" s="22"/>
      <c r="AB41" s="22"/>
      <c r="AC41" s="22"/>
      <c r="AD41" s="22"/>
    </row>
    <row r="42" spans="2:30" x14ac:dyDescent="0.2">
      <c r="B42" s="63">
        <v>53</v>
      </c>
      <c r="C42" s="165">
        <v>43.71</v>
      </c>
      <c r="D42" s="165">
        <v>28.68</v>
      </c>
      <c r="E42" s="165">
        <v>21.16</v>
      </c>
      <c r="F42" s="165">
        <v>16.64</v>
      </c>
      <c r="G42" s="23">
        <v>13.62</v>
      </c>
      <c r="H42" s="165">
        <v>11.47</v>
      </c>
      <c r="I42" s="165">
        <v>9.84</v>
      </c>
      <c r="J42" s="165">
        <v>8.58</v>
      </c>
      <c r="K42" s="165">
        <v>7.56</v>
      </c>
      <c r="L42" s="165">
        <v>6.73</v>
      </c>
      <c r="M42" s="165">
        <v>6.03</v>
      </c>
      <c r="N42" s="165">
        <v>5.44</v>
      </c>
      <c r="O42" s="165">
        <v>4.9400000000000004</v>
      </c>
      <c r="P42" s="165">
        <v>4.5</v>
      </c>
      <c r="Q42" s="10"/>
      <c r="R42" s="10"/>
      <c r="T42" s="22"/>
      <c r="U42" s="22"/>
      <c r="V42" s="22"/>
      <c r="W42" s="22"/>
      <c r="X42" s="22"/>
      <c r="Y42" s="22"/>
      <c r="Z42" s="22"/>
      <c r="AA42" s="22"/>
      <c r="AB42" s="22"/>
      <c r="AC42" s="22"/>
      <c r="AD42" s="22"/>
    </row>
    <row r="43" spans="2:30" x14ac:dyDescent="0.2">
      <c r="B43" s="63">
        <v>54</v>
      </c>
      <c r="C43" s="165">
        <v>43.69</v>
      </c>
      <c r="D43" s="165">
        <v>28.65</v>
      </c>
      <c r="E43" s="165">
        <v>21.13</v>
      </c>
      <c r="F43" s="165">
        <v>16.61</v>
      </c>
      <c r="G43" s="23">
        <v>13.59</v>
      </c>
      <c r="H43" s="165">
        <v>11.43</v>
      </c>
      <c r="I43" s="165">
        <v>9.81</v>
      </c>
      <c r="J43" s="165">
        <v>8.5399999999999991</v>
      </c>
      <c r="K43" s="165">
        <v>7.53</v>
      </c>
      <c r="L43" s="165">
        <v>6.69</v>
      </c>
      <c r="M43" s="165">
        <v>6</v>
      </c>
      <c r="N43" s="165">
        <v>5.41</v>
      </c>
      <c r="O43" s="165">
        <v>4.9000000000000004</v>
      </c>
      <c r="P43" s="165">
        <v>4.46</v>
      </c>
      <c r="Q43" s="10"/>
      <c r="R43" s="10"/>
      <c r="T43" s="22"/>
      <c r="U43" s="22"/>
      <c r="V43" s="22"/>
      <c r="W43" s="22"/>
      <c r="X43" s="22"/>
      <c r="Y43" s="22"/>
      <c r="Z43" s="22"/>
      <c r="AA43" s="22"/>
      <c r="AB43" s="22"/>
      <c r="AC43" s="22"/>
      <c r="AD43" s="22"/>
    </row>
    <row r="44" spans="2:30" x14ac:dyDescent="0.2">
      <c r="B44" s="63">
        <v>55</v>
      </c>
      <c r="C44" s="165">
        <v>43.67</v>
      </c>
      <c r="D44" s="165">
        <v>28.63</v>
      </c>
      <c r="E44" s="165">
        <v>21.1</v>
      </c>
      <c r="F44" s="165">
        <v>16.579999999999998</v>
      </c>
      <c r="G44" s="23">
        <v>13.56</v>
      </c>
      <c r="H44" s="165">
        <v>11.4</v>
      </c>
      <c r="I44" s="165">
        <v>9.77</v>
      </c>
      <c r="J44" s="165">
        <v>8.5</v>
      </c>
      <c r="K44" s="165">
        <v>7.49</v>
      </c>
      <c r="L44" s="165">
        <v>6.66</v>
      </c>
      <c r="M44" s="165">
        <v>5.96</v>
      </c>
      <c r="N44" s="165">
        <v>5.37</v>
      </c>
      <c r="O44" s="165">
        <v>4.87</v>
      </c>
      <c r="P44" s="165">
        <v>4.43</v>
      </c>
      <c r="Q44" s="10"/>
      <c r="R44" s="10"/>
      <c r="T44" s="22"/>
      <c r="U44" s="22"/>
      <c r="V44" s="22"/>
      <c r="W44" s="22"/>
      <c r="X44" s="22"/>
      <c r="Y44" s="22"/>
      <c r="Z44" s="22"/>
      <c r="AA44" s="22"/>
      <c r="AB44" s="22"/>
      <c r="AC44" s="22"/>
      <c r="AD44" s="22"/>
    </row>
    <row r="45" spans="2:30" x14ac:dyDescent="0.2">
      <c r="B45" s="63">
        <v>56</v>
      </c>
      <c r="C45" s="165">
        <v>43.64</v>
      </c>
      <c r="D45" s="165">
        <v>28.59</v>
      </c>
      <c r="E45" s="165">
        <v>21.07</v>
      </c>
      <c r="F45" s="165">
        <v>16.54</v>
      </c>
      <c r="G45" s="23">
        <v>13.52</v>
      </c>
      <c r="H45" s="165">
        <v>11.36</v>
      </c>
      <c r="I45" s="165">
        <v>9.73</v>
      </c>
      <c r="J45" s="165">
        <v>8.4600000000000009</v>
      </c>
      <c r="K45" s="165">
        <v>7.45</v>
      </c>
      <c r="L45" s="165">
        <v>6.62</v>
      </c>
      <c r="M45" s="165">
        <v>5.93</v>
      </c>
      <c r="N45" s="165">
        <v>5.34</v>
      </c>
      <c r="O45" s="165">
        <v>4.83</v>
      </c>
      <c r="P45" s="165">
        <v>4.3899999999999997</v>
      </c>
      <c r="Q45" s="10"/>
      <c r="R45" s="10"/>
      <c r="T45" s="22"/>
      <c r="U45" s="22"/>
      <c r="V45" s="22"/>
      <c r="W45" s="22"/>
      <c r="X45" s="22"/>
      <c r="Y45" s="22"/>
      <c r="Z45" s="22"/>
      <c r="AA45" s="22"/>
      <c r="AB45" s="22"/>
      <c r="AC45" s="22"/>
      <c r="AD45" s="22"/>
    </row>
    <row r="46" spans="2:30" x14ac:dyDescent="0.2">
      <c r="B46" s="63">
        <v>57</v>
      </c>
      <c r="C46" s="165">
        <v>43.6</v>
      </c>
      <c r="D46" s="165">
        <v>28.56</v>
      </c>
      <c r="E46" s="165">
        <v>21.03</v>
      </c>
      <c r="F46" s="165">
        <v>16.5</v>
      </c>
      <c r="G46" s="23">
        <v>13.48</v>
      </c>
      <c r="H46" s="165">
        <v>11.32</v>
      </c>
      <c r="I46" s="165">
        <v>9.69</v>
      </c>
      <c r="J46" s="165">
        <v>8.43</v>
      </c>
      <c r="K46" s="165">
        <v>7.41</v>
      </c>
      <c r="L46" s="165">
        <v>6.58</v>
      </c>
      <c r="M46" s="165">
        <v>5.89</v>
      </c>
      <c r="N46" s="165">
        <v>5.3</v>
      </c>
      <c r="O46" s="165">
        <v>4.79</v>
      </c>
      <c r="P46" s="165">
        <v>4.3499999999999996</v>
      </c>
      <c r="Q46" s="10"/>
      <c r="R46" s="10"/>
      <c r="T46" s="22"/>
      <c r="U46" s="22"/>
      <c r="V46" s="22"/>
      <c r="W46" s="22"/>
      <c r="X46" s="22"/>
      <c r="Y46" s="22"/>
      <c r="Z46" s="22"/>
      <c r="AA46" s="22"/>
      <c r="AB46" s="22"/>
      <c r="AC46" s="22"/>
      <c r="AD46" s="22"/>
    </row>
    <row r="47" spans="2:30" x14ac:dyDescent="0.2">
      <c r="B47" s="63">
        <v>58</v>
      </c>
      <c r="C47" s="165">
        <v>43.57</v>
      </c>
      <c r="D47" s="165">
        <v>28.52</v>
      </c>
      <c r="E47" s="165">
        <v>20.99</v>
      </c>
      <c r="F47" s="165">
        <v>16.46</v>
      </c>
      <c r="G47" s="23">
        <v>13.44</v>
      </c>
      <c r="H47" s="165">
        <v>11.27</v>
      </c>
      <c r="I47" s="165">
        <v>9.65</v>
      </c>
      <c r="J47" s="165">
        <v>8.39</v>
      </c>
      <c r="K47" s="165">
        <v>7.37</v>
      </c>
      <c r="L47" s="165">
        <v>6.54</v>
      </c>
      <c r="M47" s="165">
        <v>5.85</v>
      </c>
      <c r="N47" s="165">
        <v>5.26</v>
      </c>
      <c r="O47" s="165">
        <v>4.75</v>
      </c>
      <c r="P47" s="165">
        <v>4.3099999999999996</v>
      </c>
      <c r="Q47" s="10"/>
      <c r="R47" s="10"/>
      <c r="T47" s="22"/>
      <c r="U47" s="22"/>
      <c r="V47" s="22"/>
      <c r="W47" s="22"/>
      <c r="X47" s="22"/>
      <c r="Y47" s="22"/>
      <c r="Z47" s="22"/>
      <c r="AA47" s="22"/>
      <c r="AB47" s="22"/>
      <c r="AC47" s="22"/>
      <c r="AD47" s="22"/>
    </row>
    <row r="48" spans="2:30" x14ac:dyDescent="0.2">
      <c r="B48" s="63">
        <v>59</v>
      </c>
      <c r="C48" s="165">
        <v>43.52</v>
      </c>
      <c r="D48" s="165">
        <v>28.48</v>
      </c>
      <c r="E48" s="165">
        <v>20.94</v>
      </c>
      <c r="F48" s="165">
        <v>16.420000000000002</v>
      </c>
      <c r="G48" s="23">
        <v>13.39</v>
      </c>
      <c r="H48" s="165">
        <v>11.23</v>
      </c>
      <c r="I48" s="165">
        <v>9.61</v>
      </c>
      <c r="J48" s="165">
        <v>8.35</v>
      </c>
      <c r="K48" s="165">
        <v>7.33</v>
      </c>
      <c r="L48" s="165">
        <v>6.5</v>
      </c>
      <c r="M48" s="165">
        <v>5.81</v>
      </c>
      <c r="N48" s="165">
        <v>5.22</v>
      </c>
      <c r="O48" s="165">
        <v>4.71</v>
      </c>
      <c r="P48" s="165">
        <v>4.26</v>
      </c>
      <c r="Q48" s="10"/>
      <c r="R48" s="10"/>
      <c r="T48" s="22"/>
      <c r="U48" s="22"/>
      <c r="V48" s="22"/>
      <c r="W48" s="22"/>
      <c r="X48" s="22"/>
      <c r="Y48" s="22"/>
      <c r="Z48" s="22"/>
      <c r="AA48" s="22"/>
      <c r="AB48" s="22"/>
      <c r="AC48" s="22"/>
      <c r="AD48" s="22"/>
    </row>
    <row r="49" spans="2:30" x14ac:dyDescent="0.2">
      <c r="B49" s="183">
        <v>60</v>
      </c>
      <c r="C49" s="165">
        <v>43.3</v>
      </c>
      <c r="D49" s="165">
        <v>28.25</v>
      </c>
      <c r="E49" s="165">
        <v>20.72</v>
      </c>
      <c r="F49" s="165">
        <v>16.190000000000001</v>
      </c>
      <c r="G49" s="165">
        <v>13.17</v>
      </c>
      <c r="H49" s="165">
        <v>11.01</v>
      </c>
      <c r="I49" s="165">
        <v>9.39</v>
      </c>
      <c r="J49" s="165">
        <v>8.1300000000000008</v>
      </c>
      <c r="K49" s="165">
        <v>7.12</v>
      </c>
      <c r="L49" s="165">
        <v>6.28</v>
      </c>
      <c r="M49" s="165">
        <v>5.59</v>
      </c>
      <c r="N49" s="165">
        <v>4.99</v>
      </c>
      <c r="O49" s="165">
        <v>4.4800000000000004</v>
      </c>
      <c r="P49" s="165">
        <v>4.03</v>
      </c>
      <c r="T49" s="22"/>
      <c r="U49" s="22"/>
      <c r="V49" s="22"/>
      <c r="W49" s="22"/>
      <c r="X49" s="22"/>
      <c r="Y49" s="22"/>
      <c r="Z49" s="22"/>
      <c r="AA49" s="22"/>
      <c r="AB49" s="22"/>
      <c r="AC49" s="22"/>
      <c r="AD49" s="22"/>
    </row>
    <row r="50" spans="2:30" x14ac:dyDescent="0.2">
      <c r="B50" s="183">
        <v>61</v>
      </c>
      <c r="C50" s="165">
        <v>43.26</v>
      </c>
      <c r="D50" s="165">
        <v>28.21</v>
      </c>
      <c r="E50" s="165">
        <v>20.68</v>
      </c>
      <c r="F50" s="165">
        <v>16.149999999999999</v>
      </c>
      <c r="G50" s="165">
        <v>13.13</v>
      </c>
      <c r="H50" s="165">
        <v>10.98</v>
      </c>
      <c r="I50" s="165">
        <v>9.35</v>
      </c>
      <c r="J50" s="165">
        <v>8.09</v>
      </c>
      <c r="K50" s="165">
        <v>7.07</v>
      </c>
      <c r="L50" s="165">
        <v>6.24</v>
      </c>
      <c r="M50" s="165">
        <v>5.54</v>
      </c>
      <c r="N50" s="165">
        <v>4.9400000000000004</v>
      </c>
      <c r="O50" s="165">
        <v>4.42</v>
      </c>
      <c r="P50" s="165">
        <v>3.96</v>
      </c>
      <c r="T50" s="22"/>
      <c r="U50" s="22"/>
      <c r="V50" s="22"/>
      <c r="W50" s="22"/>
      <c r="X50" s="22"/>
      <c r="Y50" s="22"/>
      <c r="Z50" s="22"/>
      <c r="AA50" s="22"/>
      <c r="AB50" s="22"/>
      <c r="AC50" s="22"/>
      <c r="AD50" s="22"/>
    </row>
    <row r="51" spans="2:30" x14ac:dyDescent="0.2">
      <c r="B51" s="183">
        <v>62</v>
      </c>
      <c r="C51" s="165">
        <v>43.21</v>
      </c>
      <c r="D51" s="165">
        <v>28.16</v>
      </c>
      <c r="E51" s="165">
        <v>20.63</v>
      </c>
      <c r="F51" s="165">
        <v>16.11</v>
      </c>
      <c r="G51" s="165">
        <v>13.09</v>
      </c>
      <c r="H51" s="165">
        <v>10.93</v>
      </c>
      <c r="I51" s="165">
        <v>9.31</v>
      </c>
      <c r="J51" s="165">
        <v>8.0500000000000007</v>
      </c>
      <c r="K51" s="165">
        <v>7.03</v>
      </c>
      <c r="L51" s="165">
        <v>6.19</v>
      </c>
      <c r="M51" s="165">
        <v>5.49</v>
      </c>
      <c r="N51" s="165">
        <v>4.88</v>
      </c>
      <c r="O51" s="165">
        <v>4.3499999999999996</v>
      </c>
      <c r="P51" s="165">
        <v>3.88</v>
      </c>
      <c r="T51" s="22"/>
      <c r="U51" s="22"/>
      <c r="V51" s="22"/>
      <c r="W51" s="22"/>
      <c r="X51" s="22"/>
      <c r="Y51" s="22"/>
      <c r="Z51" s="22"/>
      <c r="AA51" s="22"/>
      <c r="AB51" s="22"/>
      <c r="AC51" s="22"/>
      <c r="AD51" s="22"/>
    </row>
    <row r="52" spans="2:30" x14ac:dyDescent="0.2">
      <c r="B52" s="183">
        <v>63</v>
      </c>
      <c r="C52" s="165">
        <v>43.17</v>
      </c>
      <c r="D52" s="165">
        <v>28.12</v>
      </c>
      <c r="E52" s="165">
        <v>20.59</v>
      </c>
      <c r="F52" s="165">
        <v>16.07</v>
      </c>
      <c r="G52" s="165">
        <v>13.05</v>
      </c>
      <c r="H52" s="165">
        <v>10.89</v>
      </c>
      <c r="I52" s="165">
        <v>9.27</v>
      </c>
      <c r="J52" s="165">
        <v>8</v>
      </c>
      <c r="K52" s="165">
        <v>6.98</v>
      </c>
      <c r="L52" s="165">
        <v>6.13</v>
      </c>
      <c r="M52" s="165">
        <v>5.42</v>
      </c>
      <c r="N52" s="165">
        <v>4.8099999999999996</v>
      </c>
      <c r="O52" s="165">
        <v>4.2699999999999996</v>
      </c>
      <c r="P52" s="165">
        <v>3.78</v>
      </c>
      <c r="T52" s="22"/>
      <c r="U52" s="22"/>
      <c r="V52" s="22"/>
      <c r="W52" s="22"/>
      <c r="X52" s="22"/>
      <c r="Y52" s="22"/>
      <c r="Z52" s="22"/>
      <c r="AA52" s="22"/>
      <c r="AB52" s="22"/>
      <c r="AC52" s="22"/>
      <c r="AD52" s="22"/>
    </row>
    <row r="53" spans="2:30" x14ac:dyDescent="0.2">
      <c r="B53" s="183">
        <v>64</v>
      </c>
      <c r="C53" s="165">
        <v>43.13</v>
      </c>
      <c r="D53" s="165">
        <v>28.08</v>
      </c>
      <c r="E53" s="165">
        <v>20.55</v>
      </c>
      <c r="F53" s="165">
        <v>16.03</v>
      </c>
      <c r="G53" s="165">
        <v>13.01</v>
      </c>
      <c r="H53" s="165">
        <v>10.85</v>
      </c>
      <c r="I53" s="165">
        <v>9.2200000000000006</v>
      </c>
      <c r="J53" s="165">
        <v>7.95</v>
      </c>
      <c r="K53" s="165">
        <v>6.92</v>
      </c>
      <c r="L53" s="165">
        <v>6.07</v>
      </c>
      <c r="M53" s="165">
        <v>5.34</v>
      </c>
      <c r="N53" s="165">
        <v>4.72</v>
      </c>
      <c r="O53" s="165">
        <v>4.16</v>
      </c>
      <c r="P53" s="165">
        <v>3.67</v>
      </c>
      <c r="T53" s="22"/>
      <c r="U53" s="22"/>
      <c r="V53" s="22"/>
      <c r="W53" s="22"/>
      <c r="X53" s="22"/>
      <c r="Y53" s="22"/>
      <c r="Z53" s="22"/>
      <c r="AA53" s="22"/>
      <c r="AB53" s="22"/>
      <c r="AC53" s="22"/>
      <c r="AD53" s="22"/>
    </row>
    <row r="54" spans="2:30" x14ac:dyDescent="0.2">
      <c r="T54" s="22"/>
      <c r="U54" s="22"/>
      <c r="V54" s="22"/>
      <c r="W54" s="22"/>
      <c r="X54" s="22"/>
      <c r="Y54" s="22"/>
      <c r="Z54" s="22"/>
      <c r="AA54" s="22"/>
      <c r="AB54" s="22"/>
      <c r="AC54" s="22"/>
      <c r="AD54" s="22"/>
    </row>
    <row r="55" spans="2:30" x14ac:dyDescent="0.2">
      <c r="T55" s="22"/>
      <c r="U55" s="22"/>
      <c r="V55" s="22"/>
      <c r="W55" s="22"/>
      <c r="X55" s="22"/>
      <c r="Y55" s="22"/>
      <c r="Z55" s="22"/>
      <c r="AA55" s="22"/>
      <c r="AB55" s="22"/>
      <c r="AC55" s="22"/>
      <c r="AD55" s="22"/>
    </row>
    <row r="56" spans="2:30" x14ac:dyDescent="0.2">
      <c r="T56" s="22"/>
      <c r="U56" s="22"/>
      <c r="V56" s="22"/>
      <c r="W56" s="22"/>
      <c r="X56" s="22"/>
      <c r="Y56" s="22"/>
      <c r="Z56" s="22"/>
      <c r="AA56" s="22"/>
      <c r="AB56" s="22"/>
      <c r="AC56" s="22"/>
      <c r="AD56" s="22"/>
    </row>
    <row r="57" spans="2:30" x14ac:dyDescent="0.2">
      <c r="T57" s="22"/>
      <c r="U57" s="22"/>
      <c r="V57" s="22"/>
      <c r="W57" s="22"/>
      <c r="X57" s="22"/>
      <c r="Y57" s="22"/>
      <c r="Z57" s="22"/>
      <c r="AA57" s="22"/>
      <c r="AB57" s="22"/>
      <c r="AC57" s="22"/>
      <c r="AD57" s="22"/>
    </row>
    <row r="58" spans="2:30" x14ac:dyDescent="0.2">
      <c r="T58" s="22"/>
      <c r="U58" s="22"/>
      <c r="V58" s="22"/>
      <c r="W58" s="22"/>
      <c r="X58" s="22"/>
      <c r="Y58" s="22"/>
      <c r="Z58" s="22"/>
      <c r="AA58" s="22"/>
      <c r="AB58" s="22"/>
      <c r="AC58" s="22"/>
      <c r="AD58" s="22"/>
    </row>
    <row r="59" spans="2:30" x14ac:dyDescent="0.2">
      <c r="T59" s="22"/>
      <c r="U59" s="22"/>
      <c r="V59" s="22"/>
      <c r="W59" s="22"/>
      <c r="X59" s="22"/>
      <c r="Y59" s="22"/>
      <c r="Z59" s="22"/>
      <c r="AA59" s="22"/>
      <c r="AB59" s="22"/>
      <c r="AC59" s="22"/>
      <c r="AD59" s="22"/>
    </row>
    <row r="60" spans="2:30" x14ac:dyDescent="0.2">
      <c r="T60" s="22"/>
      <c r="U60" s="22"/>
      <c r="V60" s="22"/>
      <c r="W60" s="22"/>
      <c r="X60" s="22"/>
      <c r="Y60" s="22"/>
      <c r="Z60" s="22"/>
      <c r="AA60" s="22"/>
      <c r="AB60" s="22"/>
      <c r="AC60" s="22"/>
      <c r="AD60" s="22"/>
    </row>
    <row r="61" spans="2:30" x14ac:dyDescent="0.2">
      <c r="T61" s="22"/>
      <c r="U61" s="22"/>
      <c r="V61" s="22"/>
      <c r="W61" s="22"/>
      <c r="X61" s="22"/>
      <c r="Y61" s="22"/>
      <c r="Z61" s="22"/>
      <c r="AA61" s="22"/>
      <c r="AB61" s="22"/>
      <c r="AC61" s="22"/>
      <c r="AD61" s="22"/>
    </row>
    <row r="62" spans="2:30" x14ac:dyDescent="0.2">
      <c r="T62" s="22"/>
      <c r="U62" s="22"/>
      <c r="V62" s="22"/>
      <c r="W62" s="22"/>
      <c r="X62" s="22"/>
      <c r="Y62" s="22"/>
      <c r="Z62" s="22"/>
      <c r="AA62" s="22"/>
      <c r="AB62" s="22"/>
      <c r="AC62" s="22"/>
      <c r="AD62" s="22"/>
    </row>
    <row r="63" spans="2:30" x14ac:dyDescent="0.2">
      <c r="T63" s="22"/>
      <c r="U63" s="22"/>
      <c r="V63" s="22"/>
      <c r="W63" s="22"/>
      <c r="X63" s="22"/>
      <c r="Y63" s="22"/>
      <c r="Z63" s="22"/>
      <c r="AA63" s="22"/>
      <c r="AB63" s="22"/>
      <c r="AC63" s="22"/>
      <c r="AD63" s="22"/>
    </row>
    <row r="64" spans="2:30" x14ac:dyDescent="0.2">
      <c r="T64" s="22"/>
      <c r="U64" s="22"/>
      <c r="V64" s="22"/>
      <c r="W64" s="22"/>
      <c r="X64" s="22"/>
      <c r="Y64" s="22"/>
      <c r="Z64" s="22"/>
      <c r="AA64" s="22"/>
      <c r="AB64" s="22"/>
      <c r="AC64" s="22"/>
      <c r="AD64" s="22"/>
    </row>
    <row r="65" spans="20:30" x14ac:dyDescent="0.2">
      <c r="T65" s="22"/>
      <c r="U65" s="22"/>
      <c r="V65" s="22"/>
      <c r="W65" s="22"/>
      <c r="X65" s="22"/>
      <c r="Y65" s="22"/>
      <c r="Z65" s="22"/>
      <c r="AA65" s="22"/>
      <c r="AB65" s="22"/>
      <c r="AC65" s="22"/>
      <c r="AD65" s="22"/>
    </row>
    <row r="66" spans="20:30" x14ac:dyDescent="0.2">
      <c r="T66" s="22"/>
      <c r="U66" s="22"/>
      <c r="V66" s="22"/>
      <c r="W66" s="22"/>
      <c r="X66" s="22"/>
      <c r="Y66" s="22"/>
      <c r="Z66" s="22"/>
      <c r="AA66" s="22"/>
      <c r="AB66" s="22"/>
      <c r="AC66" s="22"/>
      <c r="AD66" s="22"/>
    </row>
    <row r="67" spans="20:30" x14ac:dyDescent="0.2">
      <c r="T67" s="22"/>
      <c r="U67" s="22"/>
      <c r="V67" s="22"/>
      <c r="W67" s="22"/>
      <c r="X67" s="22"/>
      <c r="Y67" s="22"/>
      <c r="Z67" s="22"/>
      <c r="AA67" s="22"/>
      <c r="AB67" s="22"/>
      <c r="AC67" s="22"/>
      <c r="AD67" s="22"/>
    </row>
    <row r="68" spans="20:30" x14ac:dyDescent="0.2">
      <c r="T68" s="22"/>
      <c r="U68" s="22"/>
      <c r="V68" s="22"/>
      <c r="W68" s="22"/>
      <c r="X68" s="22"/>
      <c r="Y68" s="22"/>
      <c r="Z68" s="22"/>
      <c r="AA68" s="22"/>
      <c r="AB68" s="22"/>
      <c r="AC68" s="22"/>
      <c r="AD68" s="22"/>
    </row>
    <row r="69" spans="20:30" x14ac:dyDescent="0.2">
      <c r="T69" s="22"/>
      <c r="U69" s="22"/>
      <c r="V69" s="22"/>
      <c r="W69" s="22"/>
      <c r="X69" s="22"/>
      <c r="Y69" s="22"/>
      <c r="Z69" s="22"/>
      <c r="AA69" s="22"/>
      <c r="AB69" s="22"/>
      <c r="AC69" s="22"/>
      <c r="AD69" s="22"/>
    </row>
    <row r="70" spans="20:30" x14ac:dyDescent="0.2">
      <c r="T70" s="22"/>
      <c r="U70" s="22"/>
      <c r="V70" s="22"/>
      <c r="W70" s="22"/>
      <c r="X70" s="22"/>
      <c r="Y70" s="22"/>
      <c r="Z70" s="22"/>
      <c r="AA70" s="22"/>
      <c r="AB70" s="22"/>
      <c r="AC70" s="22"/>
      <c r="AD70" s="22"/>
    </row>
    <row r="71" spans="20:30" x14ac:dyDescent="0.2">
      <c r="T71" s="22"/>
      <c r="U71" s="22"/>
      <c r="V71" s="22"/>
      <c r="W71" s="22"/>
      <c r="X71" s="22"/>
      <c r="Y71" s="22"/>
      <c r="Z71" s="22"/>
      <c r="AA71" s="22"/>
      <c r="AB71" s="22"/>
      <c r="AC71" s="22"/>
      <c r="AD71" s="22"/>
    </row>
    <row r="72" spans="20:30" x14ac:dyDescent="0.2">
      <c r="T72" s="22"/>
      <c r="U72" s="22"/>
      <c r="V72" s="22"/>
      <c r="W72" s="22"/>
      <c r="X72" s="22"/>
      <c r="Y72" s="22"/>
      <c r="Z72" s="22"/>
      <c r="AA72" s="22"/>
      <c r="AB72" s="22"/>
      <c r="AC72" s="22"/>
      <c r="AD72" s="22"/>
    </row>
    <row r="73" spans="20:30" x14ac:dyDescent="0.2">
      <c r="T73" s="22"/>
      <c r="U73" s="22"/>
      <c r="V73" s="22"/>
      <c r="W73" s="22"/>
      <c r="X73" s="22"/>
      <c r="Y73" s="22"/>
      <c r="Z73" s="22"/>
      <c r="AA73" s="22"/>
      <c r="AB73" s="22"/>
      <c r="AC73" s="22"/>
      <c r="AD73" s="22"/>
    </row>
    <row r="74" spans="20:30" x14ac:dyDescent="0.2">
      <c r="T74" s="22"/>
      <c r="U74" s="22"/>
      <c r="V74" s="22"/>
      <c r="W74" s="22"/>
      <c r="X74" s="22"/>
      <c r="Y74" s="22"/>
      <c r="Z74" s="22"/>
      <c r="AA74" s="22"/>
      <c r="AB74" s="22"/>
      <c r="AC74" s="22"/>
      <c r="AD74" s="22"/>
    </row>
  </sheetData>
  <mergeCells count="5">
    <mergeCell ref="B4:P4"/>
    <mergeCell ref="B5:B6"/>
    <mergeCell ref="C5:P5"/>
    <mergeCell ref="Q5:R5"/>
    <mergeCell ref="B2:P3"/>
  </mergeCells>
  <printOptions horizontalCentered="1" verticalCentered="1"/>
  <pageMargins left="0.23622047244094491" right="0.23622047244094491" top="0.61250000000000004" bottom="0.74803149606299213" header="0.31496062992125984" footer="0.19708333333333333"/>
  <pageSetup scale="78" orientation="landscape" r:id="rId1"/>
  <headerFooter alignWithMargins="0">
    <oddHeader>&amp;C&amp;"Arial,Negrita"Acuerdo XXX (CA-AC-2021.XXX) Noviembre XX de 2021
Tabla No. 7.1 Hombres</oddHeader>
    <oddFooter>&amp;L
JOSÉ VICENTE TORRES OSORIO 
Presidente    
Consejo de Administración   &amp;R
JUAN GUILLERMO RESTREPO VARELA
    Secretario 
Consejo de Administración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W53"/>
  <sheetViews>
    <sheetView view="pageLayout" topLeftCell="F1" zoomScale="85" zoomScaleNormal="100" zoomScalePageLayoutView="85" workbookViewId="0">
      <selection activeCell="E1" sqref="E1:G7"/>
    </sheetView>
  </sheetViews>
  <sheetFormatPr baseColWidth="10" defaultRowHeight="12.75" x14ac:dyDescent="0.2"/>
  <cols>
    <col min="1" max="1" width="8.28515625" customWidth="1"/>
    <col min="2" max="2" width="11.5703125" customWidth="1"/>
    <col min="3" max="3" width="12.28515625" customWidth="1"/>
    <col min="4" max="4" width="12.28515625" style="7" customWidth="1"/>
    <col min="5" max="5" width="10.28515625" customWidth="1"/>
    <col min="7" max="7" width="14" customWidth="1"/>
    <col min="11" max="11" width="11.42578125" style="7"/>
    <col min="14" max="14" width="12.28515625" bestFit="1" customWidth="1"/>
  </cols>
  <sheetData>
    <row r="1" spans="1:23" ht="17.25" customHeight="1" x14ac:dyDescent="0.2">
      <c r="A1" s="246" t="s">
        <v>106</v>
      </c>
      <c r="B1" s="246"/>
      <c r="C1" s="246"/>
      <c r="E1" s="246" t="s">
        <v>107</v>
      </c>
      <c r="F1" s="246"/>
      <c r="G1" s="246"/>
      <c r="H1" s="240" t="s">
        <v>108</v>
      </c>
      <c r="I1" s="240"/>
      <c r="J1" s="240"/>
      <c r="L1" s="240" t="s">
        <v>109</v>
      </c>
      <c r="M1" s="240"/>
      <c r="N1" s="240"/>
      <c r="O1" s="240" t="s">
        <v>110</v>
      </c>
      <c r="P1" s="240"/>
      <c r="Q1" s="240"/>
      <c r="R1" s="240"/>
      <c r="S1" s="240"/>
      <c r="T1" s="240"/>
      <c r="U1" s="240"/>
    </row>
    <row r="2" spans="1:23" x14ac:dyDescent="0.2">
      <c r="A2" s="246"/>
      <c r="B2" s="246"/>
      <c r="C2" s="246"/>
      <c r="E2" s="246"/>
      <c r="F2" s="246"/>
      <c r="G2" s="246"/>
      <c r="H2" s="240"/>
      <c r="I2" s="240"/>
      <c r="J2" s="240"/>
      <c r="L2" s="240"/>
      <c r="M2" s="240"/>
      <c r="N2" s="240"/>
      <c r="O2" s="240"/>
      <c r="P2" s="240"/>
      <c r="Q2" s="240"/>
      <c r="R2" s="240"/>
      <c r="S2" s="240"/>
      <c r="T2" s="240"/>
      <c r="U2" s="240"/>
    </row>
    <row r="3" spans="1:23" x14ac:dyDescent="0.2">
      <c r="A3" s="246"/>
      <c r="B3" s="246"/>
      <c r="C3" s="246"/>
      <c r="E3" s="246"/>
      <c r="F3" s="246"/>
      <c r="G3" s="246"/>
      <c r="H3" s="240"/>
      <c r="I3" s="240"/>
      <c r="J3" s="240"/>
      <c r="L3" s="240"/>
      <c r="M3" s="240"/>
      <c r="N3" s="240"/>
      <c r="O3" s="240"/>
      <c r="P3" s="240"/>
      <c r="Q3" s="240"/>
      <c r="R3" s="240"/>
      <c r="S3" s="240"/>
      <c r="T3" s="240"/>
      <c r="U3" s="240"/>
    </row>
    <row r="4" spans="1:23" x14ac:dyDescent="0.2">
      <c r="A4" s="246"/>
      <c r="B4" s="246"/>
      <c r="C4" s="246"/>
      <c r="E4" s="246"/>
      <c r="F4" s="246"/>
      <c r="G4" s="246"/>
      <c r="H4" s="240"/>
      <c r="I4" s="240"/>
      <c r="J4" s="240"/>
      <c r="L4" s="240"/>
      <c r="M4" s="240"/>
      <c r="N4" s="240"/>
      <c r="O4" s="240"/>
      <c r="P4" s="240"/>
      <c r="Q4" s="240"/>
      <c r="R4" s="240"/>
      <c r="S4" s="240"/>
      <c r="T4" s="240"/>
      <c r="U4" s="240"/>
    </row>
    <row r="5" spans="1:23" x14ac:dyDescent="0.2">
      <c r="A5" s="246"/>
      <c r="B5" s="246"/>
      <c r="C5" s="246"/>
      <c r="E5" s="246"/>
      <c r="F5" s="246"/>
      <c r="G5" s="246"/>
      <c r="H5" s="240"/>
      <c r="I5" s="240"/>
      <c r="J5" s="240"/>
      <c r="L5" s="240"/>
      <c r="M5" s="240"/>
      <c r="N5" s="240"/>
      <c r="O5" s="240"/>
      <c r="P5" s="240"/>
      <c r="Q5" s="240"/>
      <c r="R5" s="240"/>
      <c r="S5" s="240"/>
      <c r="T5" s="240"/>
      <c r="U5" s="240"/>
    </row>
    <row r="6" spans="1:23" ht="13.5" customHeight="1" x14ac:dyDescent="0.2">
      <c r="A6" s="246"/>
      <c r="B6" s="246"/>
      <c r="C6" s="246"/>
      <c r="E6" s="246"/>
      <c r="F6" s="246"/>
      <c r="G6" s="246"/>
      <c r="H6" s="240"/>
      <c r="I6" s="240"/>
      <c r="J6" s="240"/>
      <c r="L6" s="240"/>
      <c r="M6" s="240"/>
      <c r="N6" s="240"/>
      <c r="O6" s="240"/>
      <c r="P6" s="240"/>
      <c r="Q6" s="240"/>
      <c r="R6" s="240"/>
      <c r="S6" s="240"/>
      <c r="T6" s="240"/>
      <c r="U6" s="240"/>
    </row>
    <row r="7" spans="1:23" ht="18.75" customHeight="1" x14ac:dyDescent="0.2">
      <c r="A7" s="246"/>
      <c r="B7" s="246"/>
      <c r="C7" s="246"/>
      <c r="E7" s="246"/>
      <c r="F7" s="246"/>
      <c r="G7" s="246"/>
      <c r="H7" s="240"/>
      <c r="I7" s="240"/>
      <c r="J7" s="240"/>
      <c r="L7" s="240"/>
      <c r="M7" s="240"/>
      <c r="N7" s="240"/>
      <c r="O7" s="240"/>
      <c r="P7" s="240"/>
      <c r="Q7" s="240"/>
      <c r="R7" s="240"/>
      <c r="S7" s="240"/>
      <c r="T7" s="240"/>
      <c r="U7" s="240"/>
    </row>
    <row r="8" spans="1:23" x14ac:dyDescent="0.2">
      <c r="A8" s="248"/>
      <c r="B8" s="226"/>
      <c r="C8" s="226"/>
      <c r="E8" s="226"/>
      <c r="F8" s="226"/>
      <c r="G8" s="226"/>
      <c r="H8" s="226"/>
      <c r="I8" s="226"/>
      <c r="J8" s="226"/>
      <c r="L8" s="248"/>
      <c r="M8" s="248"/>
      <c r="N8" s="248"/>
      <c r="O8" s="75"/>
      <c r="P8" s="247" t="s">
        <v>46</v>
      </c>
      <c r="Q8" s="249"/>
      <c r="T8" s="247" t="s">
        <v>46</v>
      </c>
      <c r="U8" s="247"/>
    </row>
    <row r="9" spans="1:23" ht="38.25" x14ac:dyDescent="0.2">
      <c r="A9" s="73" t="s">
        <v>45</v>
      </c>
      <c r="B9" s="74" t="s">
        <v>3</v>
      </c>
      <c r="C9" s="72" t="s">
        <v>2</v>
      </c>
      <c r="D9" s="6"/>
      <c r="E9" s="73" t="s">
        <v>45</v>
      </c>
      <c r="F9" s="74" t="s">
        <v>3</v>
      </c>
      <c r="G9" s="72" t="s">
        <v>2</v>
      </c>
      <c r="H9" s="73" t="s">
        <v>45</v>
      </c>
      <c r="I9" s="74" t="s">
        <v>3</v>
      </c>
      <c r="J9" s="72" t="s">
        <v>2</v>
      </c>
      <c r="K9" s="6"/>
      <c r="L9" s="76" t="s">
        <v>45</v>
      </c>
      <c r="M9" s="5" t="s">
        <v>3</v>
      </c>
      <c r="N9" s="4" t="s">
        <v>2</v>
      </c>
      <c r="O9" s="73" t="s">
        <v>45</v>
      </c>
      <c r="P9" s="74" t="s">
        <v>3</v>
      </c>
      <c r="Q9" s="72" t="s">
        <v>2</v>
      </c>
      <c r="S9" s="122" t="s">
        <v>45</v>
      </c>
      <c r="T9" s="74" t="s">
        <v>3</v>
      </c>
      <c r="U9" s="72" t="s">
        <v>2</v>
      </c>
    </row>
    <row r="10" spans="1:23" x14ac:dyDescent="0.2">
      <c r="A10" s="63">
        <v>18</v>
      </c>
      <c r="B10" s="79">
        <v>470.31</v>
      </c>
      <c r="C10" s="79">
        <v>470.31</v>
      </c>
      <c r="D10" s="27"/>
      <c r="E10" s="81">
        <v>18</v>
      </c>
      <c r="F10" s="79">
        <v>940.62</v>
      </c>
      <c r="G10" s="179">
        <v>940.62</v>
      </c>
      <c r="H10" s="82">
        <v>18</v>
      </c>
      <c r="I10" s="80">
        <v>96.5</v>
      </c>
      <c r="J10" s="80">
        <v>96.5</v>
      </c>
      <c r="K10" s="27"/>
      <c r="L10" s="82">
        <v>18</v>
      </c>
      <c r="M10" s="80">
        <v>0.52</v>
      </c>
      <c r="N10" s="80">
        <v>0.52</v>
      </c>
      <c r="O10" s="82">
        <v>18</v>
      </c>
      <c r="P10" s="80">
        <v>0.44</v>
      </c>
      <c r="Q10" s="180">
        <v>0.16</v>
      </c>
      <c r="R10" s="28"/>
      <c r="S10" s="82">
        <v>60</v>
      </c>
      <c r="T10" s="80">
        <v>1.22</v>
      </c>
      <c r="U10" s="180">
        <v>1.01</v>
      </c>
      <c r="V10" s="22"/>
      <c r="W10" s="22"/>
    </row>
    <row r="11" spans="1:23" x14ac:dyDescent="0.2">
      <c r="A11" s="63">
        <v>19</v>
      </c>
      <c r="B11" s="79">
        <v>470.31</v>
      </c>
      <c r="C11" s="79">
        <v>470.31</v>
      </c>
      <c r="D11" s="27"/>
      <c r="E11" s="81">
        <v>19</v>
      </c>
      <c r="F11" s="79">
        <v>940.62</v>
      </c>
      <c r="G11" s="179">
        <v>940.62</v>
      </c>
      <c r="H11" s="82">
        <v>19</v>
      </c>
      <c r="I11" s="80">
        <v>96.5</v>
      </c>
      <c r="J11" s="80">
        <v>96.5</v>
      </c>
      <c r="K11" s="27"/>
      <c r="L11" s="82">
        <v>19</v>
      </c>
      <c r="M11" s="80">
        <v>0.52</v>
      </c>
      <c r="N11" s="80">
        <v>0.52</v>
      </c>
      <c r="O11" s="82">
        <v>19</v>
      </c>
      <c r="P11" s="80">
        <v>0.44</v>
      </c>
      <c r="Q11" s="180">
        <v>0.16</v>
      </c>
      <c r="R11" s="28"/>
      <c r="S11" s="82">
        <v>61</v>
      </c>
      <c r="T11" s="80">
        <v>1.34</v>
      </c>
      <c r="U11" s="181">
        <v>1.1299999999999999</v>
      </c>
      <c r="V11" s="22"/>
      <c r="W11" s="22"/>
    </row>
    <row r="12" spans="1:23" x14ac:dyDescent="0.2">
      <c r="A12" s="63">
        <v>20</v>
      </c>
      <c r="B12" s="79">
        <v>470.31</v>
      </c>
      <c r="C12" s="79">
        <v>470.31</v>
      </c>
      <c r="D12" s="27"/>
      <c r="E12" s="81">
        <v>20</v>
      </c>
      <c r="F12" s="79">
        <v>940.62</v>
      </c>
      <c r="G12" s="179">
        <v>940.62</v>
      </c>
      <c r="H12" s="82">
        <v>20</v>
      </c>
      <c r="I12" s="80">
        <v>96.5</v>
      </c>
      <c r="J12" s="80">
        <v>96.5</v>
      </c>
      <c r="K12" s="27"/>
      <c r="L12" s="82">
        <v>20</v>
      </c>
      <c r="M12" s="80">
        <v>0.52</v>
      </c>
      <c r="N12" s="80">
        <v>0.52</v>
      </c>
      <c r="O12" s="82">
        <v>20</v>
      </c>
      <c r="P12" s="80">
        <v>0.44</v>
      </c>
      <c r="Q12" s="180">
        <v>0.16</v>
      </c>
      <c r="R12" s="28"/>
      <c r="S12" s="82">
        <v>62</v>
      </c>
      <c r="T12" s="80">
        <v>1.47</v>
      </c>
      <c r="U12" s="181">
        <v>1.25</v>
      </c>
      <c r="V12" s="22"/>
      <c r="W12" s="22"/>
    </row>
    <row r="13" spans="1:23" x14ac:dyDescent="0.2">
      <c r="A13" s="63">
        <v>21</v>
      </c>
      <c r="B13" s="79">
        <v>470.31</v>
      </c>
      <c r="C13" s="79">
        <v>470.31</v>
      </c>
      <c r="D13" s="27"/>
      <c r="E13" s="81">
        <v>21</v>
      </c>
      <c r="F13" s="79">
        <v>940.62</v>
      </c>
      <c r="G13" s="179">
        <v>940.62</v>
      </c>
      <c r="H13" s="82">
        <v>21</v>
      </c>
      <c r="I13" s="80">
        <v>96.5</v>
      </c>
      <c r="J13" s="80">
        <v>96.5</v>
      </c>
      <c r="K13" s="27"/>
      <c r="L13" s="82">
        <v>21</v>
      </c>
      <c r="M13" s="80">
        <v>0.52</v>
      </c>
      <c r="N13" s="80">
        <v>0.52</v>
      </c>
      <c r="O13" s="82">
        <v>21</v>
      </c>
      <c r="P13" s="80">
        <v>0.44</v>
      </c>
      <c r="Q13" s="180">
        <v>0.17</v>
      </c>
      <c r="R13" s="28"/>
      <c r="S13" s="82">
        <v>63</v>
      </c>
      <c r="T13" s="80">
        <v>1.61</v>
      </c>
      <c r="U13" s="181">
        <v>1.38</v>
      </c>
      <c r="V13" s="22"/>
      <c r="W13" s="22"/>
    </row>
    <row r="14" spans="1:23" x14ac:dyDescent="0.2">
      <c r="A14" s="63">
        <v>22</v>
      </c>
      <c r="B14" s="79">
        <v>470.31</v>
      </c>
      <c r="C14" s="79">
        <v>470.31</v>
      </c>
      <c r="D14" s="27"/>
      <c r="E14" s="81">
        <v>22</v>
      </c>
      <c r="F14" s="79">
        <v>940.62</v>
      </c>
      <c r="G14" s="179">
        <v>940.62</v>
      </c>
      <c r="H14" s="82">
        <v>22</v>
      </c>
      <c r="I14" s="80">
        <v>96.5</v>
      </c>
      <c r="J14" s="80">
        <v>96.5</v>
      </c>
      <c r="K14" s="27"/>
      <c r="L14" s="82">
        <v>22</v>
      </c>
      <c r="M14" s="80">
        <v>0.52</v>
      </c>
      <c r="N14" s="80">
        <v>0.52</v>
      </c>
      <c r="O14" s="82">
        <v>22</v>
      </c>
      <c r="P14" s="80">
        <v>0.45</v>
      </c>
      <c r="Q14" s="180">
        <v>0.17</v>
      </c>
      <c r="R14" s="28"/>
      <c r="S14" s="82">
        <v>64</v>
      </c>
      <c r="T14" s="80">
        <v>1.73</v>
      </c>
      <c r="U14" s="181">
        <v>1.51</v>
      </c>
      <c r="V14" s="22"/>
      <c r="W14" s="22"/>
    </row>
    <row r="15" spans="1:23" x14ac:dyDescent="0.2">
      <c r="A15" s="63">
        <v>23</v>
      </c>
      <c r="B15" s="79">
        <v>470.31</v>
      </c>
      <c r="C15" s="79">
        <v>470.31</v>
      </c>
      <c r="D15" s="27"/>
      <c r="E15" s="81">
        <v>23</v>
      </c>
      <c r="F15" s="79">
        <v>940.62</v>
      </c>
      <c r="G15" s="179">
        <v>940.62</v>
      </c>
      <c r="H15" s="82">
        <v>23</v>
      </c>
      <c r="I15" s="80">
        <v>96.5</v>
      </c>
      <c r="J15" s="80">
        <v>96.5</v>
      </c>
      <c r="K15" s="27"/>
      <c r="L15" s="82">
        <v>23</v>
      </c>
      <c r="M15" s="80">
        <v>0.52</v>
      </c>
      <c r="N15" s="80">
        <v>0.52</v>
      </c>
      <c r="O15" s="82">
        <v>23</v>
      </c>
      <c r="P15" s="80">
        <v>0.45</v>
      </c>
      <c r="Q15" s="180">
        <v>0.18</v>
      </c>
      <c r="R15" s="28"/>
      <c r="S15" s="82">
        <v>65</v>
      </c>
      <c r="T15" s="80">
        <v>1.85</v>
      </c>
      <c r="U15" s="181">
        <v>1.63</v>
      </c>
      <c r="V15" s="22"/>
      <c r="W15" s="22"/>
    </row>
    <row r="16" spans="1:23" x14ac:dyDescent="0.2">
      <c r="A16" s="63">
        <v>24</v>
      </c>
      <c r="B16" s="79">
        <v>470.31</v>
      </c>
      <c r="C16" s="79">
        <v>470.31</v>
      </c>
      <c r="D16" s="27"/>
      <c r="E16" s="81">
        <v>24</v>
      </c>
      <c r="F16" s="79">
        <v>940.62</v>
      </c>
      <c r="G16" s="179">
        <v>940.62</v>
      </c>
      <c r="H16" s="82">
        <v>24</v>
      </c>
      <c r="I16" s="80">
        <v>96.5</v>
      </c>
      <c r="J16" s="80">
        <v>96.5</v>
      </c>
      <c r="K16" s="27"/>
      <c r="L16" s="82">
        <v>24</v>
      </c>
      <c r="M16" s="80">
        <v>0.52</v>
      </c>
      <c r="N16" s="80">
        <v>0.52</v>
      </c>
      <c r="O16" s="82">
        <v>24</v>
      </c>
      <c r="P16" s="80">
        <v>0.46</v>
      </c>
      <c r="Q16" s="180">
        <v>0.18</v>
      </c>
      <c r="R16" s="28"/>
      <c r="S16" s="82">
        <v>66</v>
      </c>
      <c r="T16" s="80">
        <v>1.96</v>
      </c>
      <c r="U16" s="181">
        <v>1.74</v>
      </c>
      <c r="V16" s="22"/>
      <c r="W16" s="22"/>
    </row>
    <row r="17" spans="1:23" x14ac:dyDescent="0.2">
      <c r="A17" s="63">
        <v>25</v>
      </c>
      <c r="B17" s="79">
        <v>470.31</v>
      </c>
      <c r="C17" s="79">
        <v>470.31</v>
      </c>
      <c r="D17" s="27"/>
      <c r="E17" s="81">
        <v>25</v>
      </c>
      <c r="F17" s="79">
        <v>940.62</v>
      </c>
      <c r="G17" s="179">
        <v>940.62</v>
      </c>
      <c r="H17" s="82">
        <v>25</v>
      </c>
      <c r="I17" s="80">
        <v>96.5</v>
      </c>
      <c r="J17" s="80">
        <v>96.5</v>
      </c>
      <c r="K17" s="27"/>
      <c r="L17" s="82">
        <v>25</v>
      </c>
      <c r="M17" s="80">
        <v>0.52</v>
      </c>
      <c r="N17" s="80">
        <v>0.52</v>
      </c>
      <c r="O17" s="82">
        <v>25</v>
      </c>
      <c r="P17" s="80">
        <v>0.46</v>
      </c>
      <c r="Q17" s="180">
        <v>0.18</v>
      </c>
      <c r="R17" s="28"/>
      <c r="S17" s="82">
        <v>67</v>
      </c>
      <c r="T17" s="80">
        <v>2.0699999999999998</v>
      </c>
      <c r="U17" s="181">
        <v>1.86</v>
      </c>
      <c r="V17" s="22"/>
      <c r="W17" s="22"/>
    </row>
    <row r="18" spans="1:23" x14ac:dyDescent="0.2">
      <c r="A18" s="63">
        <v>26</v>
      </c>
      <c r="B18" s="79">
        <v>470.31</v>
      </c>
      <c r="C18" s="79">
        <v>470.31</v>
      </c>
      <c r="D18" s="27"/>
      <c r="E18" s="81">
        <v>26</v>
      </c>
      <c r="F18" s="79">
        <v>940.62</v>
      </c>
      <c r="G18" s="179">
        <v>940.62</v>
      </c>
      <c r="H18" s="82">
        <v>26</v>
      </c>
      <c r="I18" s="80">
        <v>96.5</v>
      </c>
      <c r="J18" s="80">
        <v>96.5</v>
      </c>
      <c r="K18" s="27"/>
      <c r="L18" s="82">
        <v>26</v>
      </c>
      <c r="M18" s="80">
        <v>0.52</v>
      </c>
      <c r="N18" s="80">
        <v>0.52</v>
      </c>
      <c r="O18" s="82">
        <v>26</v>
      </c>
      <c r="P18" s="80">
        <v>0.46</v>
      </c>
      <c r="Q18" s="180">
        <v>0.19</v>
      </c>
      <c r="R18" s="28"/>
      <c r="S18" s="82">
        <v>68</v>
      </c>
      <c r="T18" s="80">
        <v>2.23</v>
      </c>
      <c r="U18" s="181">
        <v>2.0299999999999998</v>
      </c>
      <c r="V18" s="22"/>
      <c r="W18" s="22"/>
    </row>
    <row r="19" spans="1:23" x14ac:dyDescent="0.2">
      <c r="A19" s="63">
        <v>27</v>
      </c>
      <c r="B19" s="79">
        <v>470.31</v>
      </c>
      <c r="C19" s="79">
        <v>470.31</v>
      </c>
      <c r="D19" s="27"/>
      <c r="E19" s="81">
        <v>27</v>
      </c>
      <c r="F19" s="79">
        <v>940.62</v>
      </c>
      <c r="G19" s="179">
        <v>940.62</v>
      </c>
      <c r="H19" s="82">
        <v>27</v>
      </c>
      <c r="I19" s="80">
        <v>96.5</v>
      </c>
      <c r="J19" s="80">
        <v>96.5</v>
      </c>
      <c r="K19" s="27"/>
      <c r="L19" s="82">
        <v>27</v>
      </c>
      <c r="M19" s="80">
        <v>0.52</v>
      </c>
      <c r="N19" s="80">
        <v>0.52</v>
      </c>
      <c r="O19" s="82">
        <v>27</v>
      </c>
      <c r="P19" s="80">
        <v>0.46</v>
      </c>
      <c r="Q19" s="180">
        <v>0.19</v>
      </c>
      <c r="R19" s="28"/>
      <c r="S19" s="82">
        <v>69</v>
      </c>
      <c r="T19" s="80">
        <v>2.37</v>
      </c>
      <c r="U19" s="181">
        <v>2.1800000000000002</v>
      </c>
      <c r="V19" s="22"/>
      <c r="W19" s="22"/>
    </row>
    <row r="20" spans="1:23" x14ac:dyDescent="0.2">
      <c r="A20" s="63">
        <v>28</v>
      </c>
      <c r="B20" s="79">
        <v>470.31</v>
      </c>
      <c r="C20" s="79">
        <v>470.31</v>
      </c>
      <c r="D20" s="27"/>
      <c r="E20" s="81">
        <v>28</v>
      </c>
      <c r="F20" s="79">
        <v>940.62</v>
      </c>
      <c r="G20" s="179">
        <v>940.62</v>
      </c>
      <c r="H20" s="82">
        <v>28</v>
      </c>
      <c r="I20" s="80">
        <v>96.5</v>
      </c>
      <c r="J20" s="80">
        <v>96.5</v>
      </c>
      <c r="K20" s="27"/>
      <c r="L20" s="82">
        <v>28</v>
      </c>
      <c r="M20" s="80">
        <v>0.52</v>
      </c>
      <c r="N20" s="80">
        <v>0.52</v>
      </c>
      <c r="O20" s="82">
        <v>28</v>
      </c>
      <c r="P20" s="80">
        <v>0.46</v>
      </c>
      <c r="Q20" s="180">
        <v>0.2</v>
      </c>
      <c r="R20" s="28"/>
      <c r="S20" s="82">
        <v>70</v>
      </c>
      <c r="T20" s="80">
        <v>2.5299999999999998</v>
      </c>
      <c r="U20" s="181">
        <v>2.34</v>
      </c>
      <c r="V20" s="22"/>
      <c r="W20" s="22"/>
    </row>
    <row r="21" spans="1:23" x14ac:dyDescent="0.2">
      <c r="A21" s="63">
        <v>29</v>
      </c>
      <c r="B21" s="79">
        <v>470.31</v>
      </c>
      <c r="C21" s="79">
        <v>470.31</v>
      </c>
      <c r="D21" s="27"/>
      <c r="E21" s="81">
        <v>29</v>
      </c>
      <c r="F21" s="79">
        <v>940.62</v>
      </c>
      <c r="G21" s="179">
        <v>940.62</v>
      </c>
      <c r="H21" s="82">
        <v>29</v>
      </c>
      <c r="I21" s="80">
        <v>96.5</v>
      </c>
      <c r="J21" s="80">
        <v>96.5</v>
      </c>
      <c r="K21" s="27"/>
      <c r="L21" s="82">
        <v>29</v>
      </c>
      <c r="M21" s="80">
        <v>0.52</v>
      </c>
      <c r="N21" s="80">
        <v>0.52</v>
      </c>
      <c r="O21" s="82">
        <v>29</v>
      </c>
      <c r="P21" s="80">
        <v>0.47</v>
      </c>
      <c r="Q21" s="180">
        <v>0.2</v>
      </c>
      <c r="R21" s="28"/>
      <c r="S21" s="82">
        <v>71</v>
      </c>
      <c r="T21" s="80">
        <v>2.73</v>
      </c>
      <c r="U21" s="181">
        <v>2.5499999999999998</v>
      </c>
      <c r="V21" s="22"/>
      <c r="W21" s="22"/>
    </row>
    <row r="22" spans="1:23" x14ac:dyDescent="0.2">
      <c r="A22" s="130">
        <v>30</v>
      </c>
      <c r="B22" s="131">
        <v>470.31</v>
      </c>
      <c r="C22" s="131">
        <v>470.31</v>
      </c>
      <c r="D22" s="27"/>
      <c r="E22" s="81">
        <v>30</v>
      </c>
      <c r="F22" s="79">
        <v>940.62</v>
      </c>
      <c r="G22" s="179">
        <v>940.62</v>
      </c>
      <c r="H22" s="82">
        <v>30</v>
      </c>
      <c r="I22" s="80">
        <v>96.5</v>
      </c>
      <c r="J22" s="80">
        <v>96.5</v>
      </c>
      <c r="K22" s="27"/>
      <c r="L22" s="82">
        <v>30</v>
      </c>
      <c r="M22" s="80">
        <v>0.52</v>
      </c>
      <c r="N22" s="80">
        <v>0.52</v>
      </c>
      <c r="O22" s="82">
        <v>30</v>
      </c>
      <c r="P22" s="80">
        <v>0.47</v>
      </c>
      <c r="Q22" s="180">
        <v>0.21</v>
      </c>
      <c r="R22" s="28"/>
      <c r="S22" s="82">
        <v>72</v>
      </c>
      <c r="T22" s="80">
        <v>2.96</v>
      </c>
      <c r="U22" s="181">
        <v>2.8</v>
      </c>
      <c r="V22" s="22"/>
      <c r="W22" s="22"/>
    </row>
    <row r="23" spans="1:23" x14ac:dyDescent="0.2">
      <c r="A23" s="63">
        <v>31</v>
      </c>
      <c r="B23" s="79">
        <v>470.31</v>
      </c>
      <c r="C23" s="79">
        <v>470.31</v>
      </c>
      <c r="D23" s="27"/>
      <c r="E23" s="81">
        <v>31</v>
      </c>
      <c r="F23" s="79">
        <v>940.62</v>
      </c>
      <c r="G23" s="179">
        <v>940.62</v>
      </c>
      <c r="H23" s="82">
        <v>31</v>
      </c>
      <c r="I23" s="80">
        <v>96.5</v>
      </c>
      <c r="J23" s="80">
        <v>96.5</v>
      </c>
      <c r="K23" s="27"/>
      <c r="L23" s="82">
        <v>31</v>
      </c>
      <c r="M23" s="80">
        <v>0.52</v>
      </c>
      <c r="N23" s="80">
        <v>0.52</v>
      </c>
      <c r="O23" s="82">
        <v>31</v>
      </c>
      <c r="P23" s="80">
        <v>0.47</v>
      </c>
      <c r="Q23" s="180">
        <v>0.21</v>
      </c>
      <c r="R23" s="28"/>
      <c r="S23" s="82">
        <v>73</v>
      </c>
      <c r="T23" s="80">
        <v>3.29</v>
      </c>
      <c r="U23" s="181">
        <v>3.13</v>
      </c>
      <c r="V23" s="22"/>
      <c r="W23" s="22"/>
    </row>
    <row r="24" spans="1:23" x14ac:dyDescent="0.2">
      <c r="A24" s="63">
        <v>32</v>
      </c>
      <c r="B24" s="79">
        <v>470.31</v>
      </c>
      <c r="C24" s="79">
        <v>470.31</v>
      </c>
      <c r="D24" s="27"/>
      <c r="E24" s="81">
        <v>32</v>
      </c>
      <c r="F24" s="79">
        <v>940.62</v>
      </c>
      <c r="G24" s="179">
        <v>940.62</v>
      </c>
      <c r="H24" s="82">
        <v>32</v>
      </c>
      <c r="I24" s="80">
        <v>96.5</v>
      </c>
      <c r="J24" s="80">
        <v>96.5</v>
      </c>
      <c r="K24" s="27"/>
      <c r="L24" s="82">
        <v>32</v>
      </c>
      <c r="M24" s="80">
        <v>0.52</v>
      </c>
      <c r="N24" s="80">
        <v>0.52</v>
      </c>
      <c r="O24" s="82">
        <v>32</v>
      </c>
      <c r="P24" s="80">
        <v>0.47</v>
      </c>
      <c r="Q24" s="180">
        <v>0.22</v>
      </c>
      <c r="R24" s="28"/>
      <c r="S24" s="82">
        <v>74</v>
      </c>
      <c r="T24" s="80">
        <v>3.7</v>
      </c>
      <c r="U24" s="181">
        <v>3.55</v>
      </c>
      <c r="V24" s="22"/>
      <c r="W24" s="22"/>
    </row>
    <row r="25" spans="1:23" x14ac:dyDescent="0.2">
      <c r="A25" s="63">
        <v>33</v>
      </c>
      <c r="B25" s="79">
        <v>470.31</v>
      </c>
      <c r="C25" s="79">
        <v>470.31</v>
      </c>
      <c r="D25" s="27"/>
      <c r="E25" s="81">
        <v>33</v>
      </c>
      <c r="F25" s="79">
        <v>940.62</v>
      </c>
      <c r="G25" s="179">
        <v>940.62</v>
      </c>
      <c r="H25" s="82">
        <v>33</v>
      </c>
      <c r="I25" s="80">
        <v>96.5</v>
      </c>
      <c r="J25" s="80">
        <v>96.5</v>
      </c>
      <c r="K25" s="27"/>
      <c r="L25" s="82">
        <v>33</v>
      </c>
      <c r="M25" s="80">
        <v>0.52</v>
      </c>
      <c r="N25" s="80">
        <v>0.52</v>
      </c>
      <c r="O25" s="82">
        <v>33</v>
      </c>
      <c r="P25" s="80">
        <v>0.47</v>
      </c>
      <c r="Q25" s="180">
        <v>0.23</v>
      </c>
      <c r="R25" s="28"/>
      <c r="S25" s="82">
        <v>75</v>
      </c>
      <c r="T25" s="80">
        <v>4.22</v>
      </c>
      <c r="U25" s="181">
        <v>4.08</v>
      </c>
      <c r="V25" s="22"/>
      <c r="W25" s="22"/>
    </row>
    <row r="26" spans="1:23" x14ac:dyDescent="0.2">
      <c r="A26" s="63">
        <v>34</v>
      </c>
      <c r="B26" s="79">
        <v>470.31</v>
      </c>
      <c r="C26" s="79">
        <v>470.31</v>
      </c>
      <c r="D26" s="27"/>
      <c r="E26" s="81">
        <v>34</v>
      </c>
      <c r="F26" s="79">
        <v>940.62</v>
      </c>
      <c r="G26" s="179">
        <v>940.62</v>
      </c>
      <c r="H26" s="82">
        <v>34</v>
      </c>
      <c r="I26" s="80">
        <v>96.5</v>
      </c>
      <c r="J26" s="80">
        <v>96.5</v>
      </c>
      <c r="K26" s="27"/>
      <c r="L26" s="82">
        <v>34</v>
      </c>
      <c r="M26" s="80">
        <v>0.52</v>
      </c>
      <c r="N26" s="80">
        <v>0.52</v>
      </c>
      <c r="O26" s="82">
        <v>34</v>
      </c>
      <c r="P26" s="80">
        <v>0.47</v>
      </c>
      <c r="Q26" s="180">
        <v>0.23</v>
      </c>
      <c r="R26" s="28"/>
      <c r="S26" s="82">
        <v>76</v>
      </c>
      <c r="T26" s="80">
        <v>4.8600000000000003</v>
      </c>
      <c r="U26" s="181">
        <v>4.74</v>
      </c>
      <c r="V26" s="22"/>
      <c r="W26" s="22"/>
    </row>
    <row r="27" spans="1:23" x14ac:dyDescent="0.2">
      <c r="A27" s="63">
        <v>35</v>
      </c>
      <c r="B27" s="79">
        <v>470.31</v>
      </c>
      <c r="C27" s="79">
        <v>470.31</v>
      </c>
      <c r="D27" s="27"/>
      <c r="E27" s="81">
        <v>35</v>
      </c>
      <c r="F27" s="79">
        <v>940.62</v>
      </c>
      <c r="G27" s="179">
        <v>940.62</v>
      </c>
      <c r="H27" s="82">
        <v>35</v>
      </c>
      <c r="I27" s="80">
        <v>96.5</v>
      </c>
      <c r="J27" s="80">
        <v>96.5</v>
      </c>
      <c r="K27" s="27"/>
      <c r="L27" s="82">
        <v>35</v>
      </c>
      <c r="M27" s="80">
        <v>0.52</v>
      </c>
      <c r="N27" s="80">
        <v>0.52</v>
      </c>
      <c r="O27" s="82">
        <v>35</v>
      </c>
      <c r="P27" s="80">
        <v>0.48</v>
      </c>
      <c r="Q27" s="180">
        <v>0.24</v>
      </c>
      <c r="R27" s="28"/>
      <c r="S27" s="82">
        <v>77</v>
      </c>
      <c r="T27" s="80">
        <v>5.64</v>
      </c>
      <c r="U27" s="181">
        <v>5.55</v>
      </c>
      <c r="V27" s="22"/>
      <c r="W27" s="22"/>
    </row>
    <row r="28" spans="1:23" x14ac:dyDescent="0.2">
      <c r="A28" s="63">
        <v>36</v>
      </c>
      <c r="B28" s="79">
        <v>470.31</v>
      </c>
      <c r="C28" s="79">
        <v>470.31</v>
      </c>
      <c r="D28" s="27"/>
      <c r="E28" s="81">
        <v>36</v>
      </c>
      <c r="F28" s="79">
        <v>940.62</v>
      </c>
      <c r="G28" s="179">
        <v>940.62</v>
      </c>
      <c r="H28" s="82">
        <v>36</v>
      </c>
      <c r="I28" s="80">
        <v>96.5</v>
      </c>
      <c r="J28" s="80">
        <v>96.5</v>
      </c>
      <c r="K28" s="27"/>
      <c r="L28" s="82">
        <v>36</v>
      </c>
      <c r="M28" s="80">
        <v>0.52</v>
      </c>
      <c r="N28" s="80">
        <v>0.52</v>
      </c>
      <c r="O28" s="82">
        <v>36</v>
      </c>
      <c r="P28" s="80">
        <v>0.48</v>
      </c>
      <c r="Q28" s="180">
        <v>0.25</v>
      </c>
      <c r="R28" s="28"/>
      <c r="S28" s="82">
        <v>78</v>
      </c>
      <c r="T28" s="80">
        <v>6.6</v>
      </c>
      <c r="U28" s="181">
        <v>6.56</v>
      </c>
      <c r="V28" s="22"/>
      <c r="W28" s="22"/>
    </row>
    <row r="29" spans="1:23" x14ac:dyDescent="0.2">
      <c r="A29" s="63">
        <v>37</v>
      </c>
      <c r="B29" s="79">
        <v>470.31</v>
      </c>
      <c r="C29" s="79">
        <v>470.31</v>
      </c>
      <c r="D29" s="27"/>
      <c r="E29" s="81">
        <v>37</v>
      </c>
      <c r="F29" s="79">
        <v>940.62</v>
      </c>
      <c r="G29" s="179">
        <v>940.62</v>
      </c>
      <c r="H29" s="82">
        <v>37</v>
      </c>
      <c r="I29" s="80">
        <v>96.5</v>
      </c>
      <c r="J29" s="80">
        <v>96.5</v>
      </c>
      <c r="K29" s="27"/>
      <c r="L29" s="82">
        <v>37</v>
      </c>
      <c r="M29" s="80">
        <v>0.52</v>
      </c>
      <c r="N29" s="80">
        <v>0.52</v>
      </c>
      <c r="O29" s="82">
        <v>37</v>
      </c>
      <c r="P29" s="80">
        <v>0.48</v>
      </c>
      <c r="Q29" s="180">
        <v>0.25</v>
      </c>
      <c r="R29" s="28"/>
      <c r="S29" s="82">
        <v>79</v>
      </c>
      <c r="T29" s="80">
        <v>7.92</v>
      </c>
      <c r="U29" s="181">
        <v>7.93</v>
      </c>
      <c r="V29" s="22"/>
      <c r="W29" s="22"/>
    </row>
    <row r="30" spans="1:23" x14ac:dyDescent="0.2">
      <c r="A30" s="63">
        <v>38</v>
      </c>
      <c r="B30" s="79">
        <v>470.31</v>
      </c>
      <c r="C30" s="79">
        <v>470.31</v>
      </c>
      <c r="D30" s="27"/>
      <c r="E30" s="81">
        <v>38</v>
      </c>
      <c r="F30" s="79">
        <v>940.62</v>
      </c>
      <c r="G30" s="179">
        <v>940.62</v>
      </c>
      <c r="H30" s="82">
        <v>38</v>
      </c>
      <c r="I30" s="80">
        <v>96.5</v>
      </c>
      <c r="J30" s="80">
        <v>96.5</v>
      </c>
      <c r="K30" s="27"/>
      <c r="L30" s="82">
        <v>38</v>
      </c>
      <c r="M30" s="80">
        <v>0.52</v>
      </c>
      <c r="N30" s="80">
        <v>0.52</v>
      </c>
      <c r="O30" s="82">
        <v>38</v>
      </c>
      <c r="P30" s="80">
        <v>0.48</v>
      </c>
      <c r="Q30" s="180">
        <v>0.26</v>
      </c>
      <c r="R30" s="28"/>
      <c r="S30" s="82">
        <v>80</v>
      </c>
      <c r="T30" s="80">
        <v>9.67</v>
      </c>
      <c r="U30" s="181">
        <v>9.76</v>
      </c>
      <c r="V30" s="22"/>
      <c r="W30" s="22"/>
    </row>
    <row r="31" spans="1:23" x14ac:dyDescent="0.2">
      <c r="A31" s="63">
        <v>39</v>
      </c>
      <c r="B31" s="79">
        <v>470.31</v>
      </c>
      <c r="C31" s="79">
        <v>470.31</v>
      </c>
      <c r="D31" s="27"/>
      <c r="E31" s="81">
        <v>39</v>
      </c>
      <c r="F31" s="79">
        <v>940.62</v>
      </c>
      <c r="G31" s="179">
        <v>940.62</v>
      </c>
      <c r="H31" s="82">
        <v>39</v>
      </c>
      <c r="I31" s="80">
        <v>96.5</v>
      </c>
      <c r="J31" s="80">
        <v>96.5</v>
      </c>
      <c r="K31" s="27"/>
      <c r="L31" s="82">
        <v>39</v>
      </c>
      <c r="M31" s="80">
        <v>0.52</v>
      </c>
      <c r="N31" s="80">
        <v>0.52</v>
      </c>
      <c r="O31" s="82">
        <v>39</v>
      </c>
      <c r="P31" s="80">
        <v>0.48</v>
      </c>
      <c r="Q31" s="180">
        <v>0.27</v>
      </c>
      <c r="R31" s="28"/>
      <c r="S31" s="82">
        <v>81</v>
      </c>
      <c r="T31" s="80">
        <v>11.73</v>
      </c>
      <c r="U31" s="181">
        <v>11.83</v>
      </c>
      <c r="V31" s="22"/>
      <c r="W31" s="22"/>
    </row>
    <row r="32" spans="1:23" x14ac:dyDescent="0.2">
      <c r="A32" s="63">
        <v>40</v>
      </c>
      <c r="B32" s="79">
        <v>533.88</v>
      </c>
      <c r="C32" s="79">
        <v>533.88</v>
      </c>
      <c r="D32" s="27"/>
      <c r="E32" s="81">
        <v>40</v>
      </c>
      <c r="F32" s="79">
        <v>1067.76</v>
      </c>
      <c r="G32" s="179">
        <v>1067.76</v>
      </c>
      <c r="H32" s="82">
        <v>40</v>
      </c>
      <c r="I32" s="80">
        <v>112.62</v>
      </c>
      <c r="J32" s="80">
        <v>112.62</v>
      </c>
      <c r="K32" s="27"/>
      <c r="L32" s="82">
        <v>40</v>
      </c>
      <c r="M32" s="80">
        <v>0.6</v>
      </c>
      <c r="N32" s="80">
        <v>0.6</v>
      </c>
      <c r="O32" s="82">
        <v>40</v>
      </c>
      <c r="P32" s="80">
        <v>0.48</v>
      </c>
      <c r="Q32" s="180">
        <v>0.28000000000000003</v>
      </c>
      <c r="R32" s="28"/>
      <c r="S32" s="82">
        <v>82</v>
      </c>
      <c r="T32" s="80">
        <v>13.52</v>
      </c>
      <c r="U32" s="181">
        <v>13.64</v>
      </c>
      <c r="V32" s="22"/>
      <c r="W32" s="22"/>
    </row>
    <row r="33" spans="1:23" x14ac:dyDescent="0.2">
      <c r="A33" s="63">
        <v>41</v>
      </c>
      <c r="B33" s="79">
        <v>533.88</v>
      </c>
      <c r="C33" s="79">
        <v>533.88</v>
      </c>
      <c r="D33" s="27"/>
      <c r="E33" s="81">
        <v>41</v>
      </c>
      <c r="F33" s="79">
        <v>1067.76</v>
      </c>
      <c r="G33" s="179">
        <v>1067.76</v>
      </c>
      <c r="H33" s="82">
        <v>41</v>
      </c>
      <c r="I33" s="80">
        <v>112.62</v>
      </c>
      <c r="J33" s="80">
        <v>112.62</v>
      </c>
      <c r="K33" s="27"/>
      <c r="L33" s="82">
        <v>41</v>
      </c>
      <c r="M33" s="80">
        <v>0.6</v>
      </c>
      <c r="N33" s="80">
        <v>0.6</v>
      </c>
      <c r="O33" s="82">
        <v>41</v>
      </c>
      <c r="P33" s="80">
        <v>0.49</v>
      </c>
      <c r="Q33" s="180">
        <v>0.28999999999999998</v>
      </c>
      <c r="R33" s="28"/>
      <c r="S33" s="82">
        <v>83</v>
      </c>
      <c r="T33" s="80">
        <v>15.68</v>
      </c>
      <c r="U33" s="181">
        <v>15.82</v>
      </c>
      <c r="V33" s="22"/>
      <c r="W33" s="22"/>
    </row>
    <row r="34" spans="1:23" x14ac:dyDescent="0.2">
      <c r="A34" s="63">
        <v>42</v>
      </c>
      <c r="B34" s="79">
        <v>533.88</v>
      </c>
      <c r="C34" s="79">
        <v>533.88</v>
      </c>
      <c r="D34" s="27"/>
      <c r="E34" s="81">
        <v>42</v>
      </c>
      <c r="F34" s="79">
        <v>1067.76</v>
      </c>
      <c r="G34" s="179">
        <v>1067.76</v>
      </c>
      <c r="H34" s="82">
        <v>42</v>
      </c>
      <c r="I34" s="80">
        <v>112.62</v>
      </c>
      <c r="J34" s="80">
        <v>112.62</v>
      </c>
      <c r="K34" s="27"/>
      <c r="L34" s="82">
        <v>42</v>
      </c>
      <c r="M34" s="80">
        <v>0.6</v>
      </c>
      <c r="N34" s="80">
        <v>0.6</v>
      </c>
      <c r="O34" s="82">
        <v>42</v>
      </c>
      <c r="P34" s="80">
        <v>0.49</v>
      </c>
      <c r="Q34" s="180">
        <v>0.3</v>
      </c>
      <c r="R34" s="28"/>
      <c r="S34" s="82">
        <v>84</v>
      </c>
      <c r="T34" s="80">
        <v>18.079999999999998</v>
      </c>
      <c r="U34" s="181">
        <v>18.239999999999998</v>
      </c>
      <c r="V34" s="22"/>
      <c r="W34" s="22"/>
    </row>
    <row r="35" spans="1:23" x14ac:dyDescent="0.2">
      <c r="A35" s="63">
        <v>43</v>
      </c>
      <c r="B35" s="79">
        <v>533.88</v>
      </c>
      <c r="C35" s="79">
        <v>533.88</v>
      </c>
      <c r="D35" s="27"/>
      <c r="E35" s="81">
        <v>43</v>
      </c>
      <c r="F35" s="79">
        <v>1067.76</v>
      </c>
      <c r="G35" s="179">
        <v>1067.76</v>
      </c>
      <c r="H35" s="82">
        <v>43</v>
      </c>
      <c r="I35" s="80">
        <v>112.62</v>
      </c>
      <c r="J35" s="80">
        <v>112.62</v>
      </c>
      <c r="K35" s="27"/>
      <c r="L35" s="82">
        <v>43</v>
      </c>
      <c r="M35" s="80">
        <v>0.6</v>
      </c>
      <c r="N35" s="80">
        <v>0.6</v>
      </c>
      <c r="O35" s="82">
        <v>43</v>
      </c>
      <c r="P35" s="80">
        <v>0.49</v>
      </c>
      <c r="Q35" s="180">
        <v>0.3</v>
      </c>
      <c r="R35" s="28"/>
      <c r="S35" s="82">
        <v>85</v>
      </c>
      <c r="T35" s="80">
        <v>20.7</v>
      </c>
      <c r="U35" s="181">
        <v>20.88</v>
      </c>
      <c r="V35" s="22"/>
      <c r="W35" s="22"/>
    </row>
    <row r="36" spans="1:23" x14ac:dyDescent="0.2">
      <c r="A36" s="63">
        <v>44</v>
      </c>
      <c r="B36" s="79">
        <v>533.88</v>
      </c>
      <c r="C36" s="79">
        <v>533.88</v>
      </c>
      <c r="D36" s="27"/>
      <c r="E36" s="81">
        <v>44</v>
      </c>
      <c r="F36" s="79">
        <v>1067.76</v>
      </c>
      <c r="G36" s="179">
        <v>1067.76</v>
      </c>
      <c r="H36" s="82">
        <v>44</v>
      </c>
      <c r="I36" s="80">
        <v>112.62</v>
      </c>
      <c r="J36" s="80">
        <v>112.62</v>
      </c>
      <c r="K36" s="27"/>
      <c r="L36" s="82">
        <v>44</v>
      </c>
      <c r="M36" s="80">
        <v>0.6</v>
      </c>
      <c r="N36" s="80">
        <v>0.6</v>
      </c>
      <c r="O36" s="82">
        <v>44</v>
      </c>
      <c r="P36" s="80">
        <v>0.5</v>
      </c>
      <c r="Q36" s="180">
        <v>0.31</v>
      </c>
      <c r="R36" s="28"/>
      <c r="S36" s="82">
        <v>86</v>
      </c>
      <c r="T36" s="80">
        <v>23.91</v>
      </c>
      <c r="U36" s="181">
        <v>24.12</v>
      </c>
      <c r="V36" s="22"/>
      <c r="W36" s="22"/>
    </row>
    <row r="37" spans="1:23" x14ac:dyDescent="0.2">
      <c r="A37" s="63">
        <v>45</v>
      </c>
      <c r="B37" s="79">
        <v>616.36</v>
      </c>
      <c r="C37" s="79">
        <v>616.36</v>
      </c>
      <c r="D37" s="27"/>
      <c r="E37" s="81">
        <v>45</v>
      </c>
      <c r="F37" s="79">
        <v>1232.72</v>
      </c>
      <c r="G37" s="179">
        <v>1232.72</v>
      </c>
      <c r="H37" s="82">
        <v>45</v>
      </c>
      <c r="I37" s="80">
        <v>121.73</v>
      </c>
      <c r="J37" s="80">
        <v>121.73</v>
      </c>
      <c r="K37" s="27"/>
      <c r="L37" s="82">
        <v>45</v>
      </c>
      <c r="M37" s="80">
        <v>0.65</v>
      </c>
      <c r="N37" s="80">
        <v>0.65</v>
      </c>
      <c r="O37" s="82">
        <v>45</v>
      </c>
      <c r="P37" s="80">
        <v>0.5</v>
      </c>
      <c r="Q37" s="180">
        <v>0.32</v>
      </c>
      <c r="R37" s="28"/>
      <c r="S37" s="82">
        <v>87</v>
      </c>
      <c r="T37" s="80">
        <v>27.82</v>
      </c>
      <c r="U37" s="181">
        <v>28.07</v>
      </c>
      <c r="V37" s="22"/>
      <c r="W37" s="22"/>
    </row>
    <row r="38" spans="1:23" x14ac:dyDescent="0.2">
      <c r="A38" s="63">
        <v>46</v>
      </c>
      <c r="B38" s="79">
        <v>616.36</v>
      </c>
      <c r="C38" s="79">
        <v>616.36</v>
      </c>
      <c r="D38" s="27"/>
      <c r="E38" s="81">
        <v>46</v>
      </c>
      <c r="F38" s="79">
        <v>1232.72</v>
      </c>
      <c r="G38" s="179">
        <v>1232.72</v>
      </c>
      <c r="H38" s="82">
        <v>46</v>
      </c>
      <c r="I38" s="80">
        <v>121.73</v>
      </c>
      <c r="J38" s="80">
        <v>121.73</v>
      </c>
      <c r="K38" s="27"/>
      <c r="L38" s="82">
        <v>46</v>
      </c>
      <c r="M38" s="80">
        <v>0.65</v>
      </c>
      <c r="N38" s="80">
        <v>0.65</v>
      </c>
      <c r="O38" s="82">
        <v>46</v>
      </c>
      <c r="P38" s="80">
        <v>0.51</v>
      </c>
      <c r="Q38" s="180">
        <v>0.33</v>
      </c>
      <c r="R38" s="28"/>
      <c r="S38" s="82">
        <v>88</v>
      </c>
      <c r="T38" s="80">
        <v>32.4</v>
      </c>
      <c r="U38" s="181">
        <v>32.67</v>
      </c>
      <c r="V38" s="22"/>
      <c r="W38" s="22"/>
    </row>
    <row r="39" spans="1:23" x14ac:dyDescent="0.2">
      <c r="A39" s="63">
        <v>47</v>
      </c>
      <c r="B39" s="79">
        <v>616.36</v>
      </c>
      <c r="C39" s="79">
        <v>616.36</v>
      </c>
      <c r="D39" s="27"/>
      <c r="E39" s="81">
        <v>47</v>
      </c>
      <c r="F39" s="79">
        <v>1232.72</v>
      </c>
      <c r="G39" s="179">
        <v>1232.72</v>
      </c>
      <c r="H39" s="82">
        <v>47</v>
      </c>
      <c r="I39" s="80">
        <v>121.73</v>
      </c>
      <c r="J39" s="80">
        <v>121.73</v>
      </c>
      <c r="K39" s="27"/>
      <c r="L39" s="82">
        <v>47</v>
      </c>
      <c r="M39" s="80">
        <v>0.65</v>
      </c>
      <c r="N39" s="80">
        <v>0.65</v>
      </c>
      <c r="O39" s="82">
        <v>47</v>
      </c>
      <c r="P39" s="80">
        <v>0.51</v>
      </c>
      <c r="Q39" s="180">
        <v>0.34</v>
      </c>
      <c r="R39" s="28"/>
      <c r="S39" s="82">
        <v>89</v>
      </c>
      <c r="T39" s="80">
        <v>37.840000000000003</v>
      </c>
      <c r="U39" s="181">
        <v>38.15</v>
      </c>
      <c r="V39" s="22"/>
      <c r="W39" s="22"/>
    </row>
    <row r="40" spans="1:23" x14ac:dyDescent="0.2">
      <c r="A40" s="63">
        <v>48</v>
      </c>
      <c r="B40" s="79">
        <v>616.36</v>
      </c>
      <c r="C40" s="79">
        <v>616.36</v>
      </c>
      <c r="D40" s="27"/>
      <c r="E40" s="81">
        <v>48</v>
      </c>
      <c r="F40" s="79">
        <v>1232.72</v>
      </c>
      <c r="G40" s="179">
        <v>1232.72</v>
      </c>
      <c r="H40" s="82">
        <v>48</v>
      </c>
      <c r="I40" s="80">
        <v>121.73</v>
      </c>
      <c r="J40" s="80">
        <v>121.73</v>
      </c>
      <c r="K40" s="27"/>
      <c r="L40" s="82">
        <v>48</v>
      </c>
      <c r="M40" s="80">
        <v>0.65</v>
      </c>
      <c r="N40" s="80">
        <v>0.65</v>
      </c>
      <c r="O40" s="82">
        <v>48</v>
      </c>
      <c r="P40" s="80">
        <v>0.52</v>
      </c>
      <c r="Q40" s="180">
        <v>0.36</v>
      </c>
      <c r="R40" s="28"/>
      <c r="S40" s="82">
        <v>90</v>
      </c>
      <c r="T40" s="80">
        <v>44.1</v>
      </c>
      <c r="U40" s="181">
        <v>44.45</v>
      </c>
      <c r="V40" s="22"/>
      <c r="W40" s="22"/>
    </row>
    <row r="41" spans="1:23" x14ac:dyDescent="0.2">
      <c r="A41" s="63">
        <v>49</v>
      </c>
      <c r="B41" s="79">
        <v>616.36</v>
      </c>
      <c r="C41" s="79">
        <v>616.36</v>
      </c>
      <c r="D41" s="27"/>
      <c r="E41" s="81">
        <v>49</v>
      </c>
      <c r="F41" s="79">
        <v>1232.72</v>
      </c>
      <c r="G41" s="179">
        <v>1232.72</v>
      </c>
      <c r="H41" s="82">
        <v>49</v>
      </c>
      <c r="I41" s="80">
        <v>121.73</v>
      </c>
      <c r="J41" s="80">
        <v>121.73</v>
      </c>
      <c r="K41" s="27"/>
      <c r="L41" s="82">
        <v>49</v>
      </c>
      <c r="M41" s="80">
        <v>0.65</v>
      </c>
      <c r="N41" s="80">
        <v>0.65</v>
      </c>
      <c r="O41" s="82">
        <v>49</v>
      </c>
      <c r="P41" s="80">
        <v>0.53</v>
      </c>
      <c r="Q41" s="180">
        <v>0.37</v>
      </c>
      <c r="R41" s="28"/>
      <c r="S41" s="82">
        <v>91</v>
      </c>
      <c r="T41" s="80">
        <v>50.8</v>
      </c>
      <c r="U41" s="181">
        <v>51.19</v>
      </c>
      <c r="V41" s="22"/>
      <c r="W41" s="22"/>
    </row>
    <row r="42" spans="1:23" x14ac:dyDescent="0.2">
      <c r="A42" s="63">
        <v>50</v>
      </c>
      <c r="B42" s="79">
        <v>779.54</v>
      </c>
      <c r="C42" s="79">
        <v>779.54</v>
      </c>
      <c r="D42" s="27"/>
      <c r="E42" s="81">
        <v>50</v>
      </c>
      <c r="F42" s="79">
        <v>1559.08</v>
      </c>
      <c r="G42" s="179">
        <v>1559.08</v>
      </c>
      <c r="H42" s="82">
        <v>50</v>
      </c>
      <c r="I42" s="80">
        <v>134.81</v>
      </c>
      <c r="J42" s="80">
        <v>134.81</v>
      </c>
      <c r="K42" s="27"/>
      <c r="L42" s="82">
        <v>50</v>
      </c>
      <c r="M42" s="80">
        <v>0.72</v>
      </c>
      <c r="N42" s="80">
        <v>0.72</v>
      </c>
      <c r="O42" s="82">
        <v>50</v>
      </c>
      <c r="P42" s="80">
        <v>0.54</v>
      </c>
      <c r="Q42" s="180">
        <v>0.39</v>
      </c>
      <c r="R42" s="28"/>
      <c r="S42" s="82">
        <v>92</v>
      </c>
      <c r="T42" s="80">
        <v>58.6</v>
      </c>
      <c r="U42" s="181">
        <v>59.07</v>
      </c>
      <c r="V42" s="22"/>
      <c r="W42" s="22"/>
    </row>
    <row r="43" spans="1:23" x14ac:dyDescent="0.2">
      <c r="A43" s="63">
        <v>51</v>
      </c>
      <c r="B43" s="79">
        <v>779.54</v>
      </c>
      <c r="C43" s="79">
        <v>779.54</v>
      </c>
      <c r="D43" s="27"/>
      <c r="E43" s="81">
        <v>51</v>
      </c>
      <c r="F43" s="79">
        <v>1559.08</v>
      </c>
      <c r="G43" s="179">
        <v>1559.08</v>
      </c>
      <c r="H43" s="82">
        <v>51</v>
      </c>
      <c r="I43" s="80">
        <v>134.81</v>
      </c>
      <c r="J43" s="80">
        <v>134.81</v>
      </c>
      <c r="K43" s="27"/>
      <c r="L43" s="82">
        <v>51</v>
      </c>
      <c r="M43" s="80">
        <v>0.72</v>
      </c>
      <c r="N43" s="80">
        <v>0.72</v>
      </c>
      <c r="O43" s="82">
        <v>51</v>
      </c>
      <c r="P43" s="80">
        <v>0.56000000000000005</v>
      </c>
      <c r="Q43" s="180">
        <v>0.41</v>
      </c>
      <c r="R43" s="28"/>
      <c r="S43" s="82">
        <v>93</v>
      </c>
      <c r="T43" s="80">
        <v>67.709999999999994</v>
      </c>
      <c r="U43" s="181">
        <v>68.23</v>
      </c>
      <c r="V43" s="22"/>
      <c r="W43" s="22"/>
    </row>
    <row r="44" spans="1:23" x14ac:dyDescent="0.2">
      <c r="A44" s="63">
        <v>52</v>
      </c>
      <c r="B44" s="79">
        <v>779.54</v>
      </c>
      <c r="C44" s="79">
        <v>779.54</v>
      </c>
      <c r="D44" s="27"/>
      <c r="E44" s="81">
        <v>52</v>
      </c>
      <c r="F44" s="79">
        <v>1559.08</v>
      </c>
      <c r="G44" s="179">
        <v>1559.08</v>
      </c>
      <c r="H44" s="82">
        <v>52</v>
      </c>
      <c r="I44" s="80">
        <v>134.81</v>
      </c>
      <c r="J44" s="80">
        <v>134.81</v>
      </c>
      <c r="K44" s="27"/>
      <c r="L44" s="82">
        <v>52</v>
      </c>
      <c r="M44" s="80">
        <v>0.72</v>
      </c>
      <c r="N44" s="80">
        <v>0.72</v>
      </c>
      <c r="O44" s="82">
        <v>52</v>
      </c>
      <c r="P44" s="80">
        <v>0.59</v>
      </c>
      <c r="Q44" s="180">
        <v>0.44</v>
      </c>
      <c r="R44" s="28"/>
      <c r="S44" s="82">
        <v>94</v>
      </c>
      <c r="T44" s="80">
        <v>78.44</v>
      </c>
      <c r="U44" s="180">
        <v>78.989999999999995</v>
      </c>
      <c r="V44" s="22"/>
      <c r="W44" s="22"/>
    </row>
    <row r="45" spans="1:23" x14ac:dyDescent="0.2">
      <c r="A45" s="63">
        <v>53</v>
      </c>
      <c r="B45" s="79">
        <v>779.54</v>
      </c>
      <c r="C45" s="79">
        <v>779.54</v>
      </c>
      <c r="D45" s="27"/>
      <c r="E45" s="81">
        <v>53</v>
      </c>
      <c r="F45" s="79">
        <v>1559.08</v>
      </c>
      <c r="G45" s="179">
        <v>1559.08</v>
      </c>
      <c r="H45" s="82">
        <v>53</v>
      </c>
      <c r="I45" s="80">
        <v>134.81</v>
      </c>
      <c r="J45" s="80">
        <v>134.81</v>
      </c>
      <c r="K45" s="27"/>
      <c r="L45" s="82">
        <v>53</v>
      </c>
      <c r="M45" s="80">
        <v>0.72</v>
      </c>
      <c r="N45" s="80">
        <v>0.72</v>
      </c>
      <c r="O45" s="82">
        <v>53</v>
      </c>
      <c r="P45" s="80">
        <v>0.62</v>
      </c>
      <c r="Q45" s="180">
        <v>0.47</v>
      </c>
      <c r="R45" s="28"/>
      <c r="S45" s="82">
        <v>95</v>
      </c>
      <c r="T45" s="80">
        <v>90.93</v>
      </c>
      <c r="U45" s="181">
        <v>91.48</v>
      </c>
      <c r="V45" s="22"/>
      <c r="W45" s="22"/>
    </row>
    <row r="46" spans="1:23" x14ac:dyDescent="0.2">
      <c r="A46" s="63">
        <v>54</v>
      </c>
      <c r="B46" s="79">
        <v>779.54</v>
      </c>
      <c r="C46" s="79">
        <v>779.54</v>
      </c>
      <c r="D46" s="27"/>
      <c r="E46" s="81">
        <v>54</v>
      </c>
      <c r="F46" s="79">
        <v>1559.08</v>
      </c>
      <c r="G46" s="179">
        <v>1559.08</v>
      </c>
      <c r="H46" s="82">
        <v>54</v>
      </c>
      <c r="I46" s="80">
        <v>134.81</v>
      </c>
      <c r="J46" s="80">
        <v>134.81</v>
      </c>
      <c r="K46" s="27"/>
      <c r="L46" s="82">
        <v>54</v>
      </c>
      <c r="M46" s="80">
        <v>0.72</v>
      </c>
      <c r="N46" s="80">
        <v>0.72</v>
      </c>
      <c r="O46" s="82">
        <v>54</v>
      </c>
      <c r="P46" s="80">
        <v>0.67</v>
      </c>
      <c r="Q46" s="180">
        <v>0.51</v>
      </c>
      <c r="R46" s="28"/>
      <c r="S46" s="82">
        <v>96</v>
      </c>
      <c r="T46" s="80">
        <v>105.95</v>
      </c>
      <c r="U46" s="181">
        <v>106.52</v>
      </c>
      <c r="V46" s="22"/>
      <c r="W46" s="22"/>
    </row>
    <row r="47" spans="1:23" x14ac:dyDescent="0.2">
      <c r="A47" s="63">
        <v>55</v>
      </c>
      <c r="B47" s="79">
        <v>779.54</v>
      </c>
      <c r="C47" s="79">
        <v>779.54</v>
      </c>
      <c r="D47" s="27"/>
      <c r="E47" s="81">
        <v>55</v>
      </c>
      <c r="F47" s="79">
        <v>1559.08</v>
      </c>
      <c r="G47" s="179">
        <v>1559.08</v>
      </c>
      <c r="H47" s="82">
        <v>55</v>
      </c>
      <c r="I47" s="80">
        <v>134.81</v>
      </c>
      <c r="J47" s="80">
        <v>134.81</v>
      </c>
      <c r="K47" s="27"/>
      <c r="L47" s="82">
        <v>55</v>
      </c>
      <c r="M47" s="80">
        <v>0.72</v>
      </c>
      <c r="N47" s="80">
        <v>0.72</v>
      </c>
      <c r="O47" s="82">
        <v>55</v>
      </c>
      <c r="P47" s="80">
        <v>0.73</v>
      </c>
      <c r="Q47" s="180">
        <v>0.56000000000000005</v>
      </c>
      <c r="R47" s="28"/>
      <c r="S47" s="82">
        <v>97</v>
      </c>
      <c r="T47" s="80">
        <v>124.65</v>
      </c>
      <c r="U47" s="181">
        <v>124.31</v>
      </c>
      <c r="V47" s="22"/>
      <c r="W47" s="22"/>
    </row>
    <row r="48" spans="1:23" x14ac:dyDescent="0.2">
      <c r="A48" s="63">
        <v>56</v>
      </c>
      <c r="B48" s="79">
        <v>1020.64</v>
      </c>
      <c r="C48" s="79">
        <v>1020.64</v>
      </c>
      <c r="D48" s="27"/>
      <c r="E48" s="81">
        <v>56</v>
      </c>
      <c r="F48" s="79">
        <v>2041.28</v>
      </c>
      <c r="G48" s="179">
        <v>2041.28</v>
      </c>
      <c r="H48" s="82">
        <v>56</v>
      </c>
      <c r="I48" s="80">
        <v>151.94</v>
      </c>
      <c r="J48" s="80">
        <v>151.94</v>
      </c>
      <c r="K48" s="27"/>
      <c r="L48" s="82">
        <v>56</v>
      </c>
      <c r="M48" s="80">
        <v>0.81</v>
      </c>
      <c r="N48" s="80">
        <v>0.81</v>
      </c>
      <c r="O48" s="82">
        <v>56</v>
      </c>
      <c r="P48" s="80">
        <v>0.8</v>
      </c>
      <c r="Q48" s="180">
        <v>0.63</v>
      </c>
      <c r="R48" s="28"/>
      <c r="S48" s="82">
        <v>98</v>
      </c>
      <c r="T48" s="80">
        <v>146.96</v>
      </c>
      <c r="U48" s="181">
        <v>145.31</v>
      </c>
      <c r="V48" s="22"/>
      <c r="W48" s="22"/>
    </row>
    <row r="49" spans="1:23" x14ac:dyDescent="0.2">
      <c r="A49" s="63">
        <v>57</v>
      </c>
      <c r="B49" s="79">
        <v>1020.64</v>
      </c>
      <c r="C49" s="79">
        <v>1020.64</v>
      </c>
      <c r="D49" s="27"/>
      <c r="E49" s="81">
        <v>57</v>
      </c>
      <c r="F49" s="79">
        <v>2041.28</v>
      </c>
      <c r="G49" s="179">
        <v>2041.28</v>
      </c>
      <c r="H49" s="82">
        <v>57</v>
      </c>
      <c r="I49" s="80">
        <v>151.94</v>
      </c>
      <c r="J49" s="80">
        <v>151.94</v>
      </c>
      <c r="K49" s="27"/>
      <c r="L49" s="82">
        <v>57</v>
      </c>
      <c r="M49" s="80">
        <v>0.81</v>
      </c>
      <c r="N49" s="80">
        <v>0.81</v>
      </c>
      <c r="O49" s="82">
        <v>57</v>
      </c>
      <c r="P49" s="80">
        <v>0.88</v>
      </c>
      <c r="Q49" s="180">
        <v>0.71</v>
      </c>
      <c r="R49" s="28"/>
      <c r="S49" s="82">
        <v>99</v>
      </c>
      <c r="T49" s="80">
        <v>219.27</v>
      </c>
      <c r="U49" s="181">
        <v>207.7</v>
      </c>
      <c r="V49" s="22"/>
      <c r="W49" s="22"/>
    </row>
    <row r="50" spans="1:23" x14ac:dyDescent="0.2">
      <c r="A50" s="63">
        <v>58</v>
      </c>
      <c r="B50" s="79">
        <v>1020.64</v>
      </c>
      <c r="C50" s="79">
        <v>1020.64</v>
      </c>
      <c r="D50" s="27"/>
      <c r="E50" s="81">
        <v>58</v>
      </c>
      <c r="F50" s="79">
        <v>2041.28</v>
      </c>
      <c r="G50" s="179">
        <v>2041.28</v>
      </c>
      <c r="H50" s="82">
        <v>58</v>
      </c>
      <c r="I50" s="80">
        <v>151.94</v>
      </c>
      <c r="J50" s="80">
        <v>151.94</v>
      </c>
      <c r="K50" s="27"/>
      <c r="L50" s="82">
        <v>58</v>
      </c>
      <c r="M50" s="80">
        <v>0.81</v>
      </c>
      <c r="N50" s="80">
        <v>0.81</v>
      </c>
      <c r="O50" s="82">
        <v>58</v>
      </c>
      <c r="P50" s="80">
        <v>0.98</v>
      </c>
      <c r="Q50" s="180">
        <v>0.8</v>
      </c>
      <c r="R50" s="28"/>
      <c r="S50" s="82">
        <v>100</v>
      </c>
      <c r="T50" s="80">
        <v>219.27</v>
      </c>
      <c r="U50" s="181">
        <v>207.7</v>
      </c>
      <c r="V50" s="22"/>
      <c r="W50" s="22"/>
    </row>
    <row r="51" spans="1:23" x14ac:dyDescent="0.2">
      <c r="A51" s="63">
        <v>59</v>
      </c>
      <c r="B51" s="79">
        <v>1020.64</v>
      </c>
      <c r="C51" s="79">
        <v>1020.64</v>
      </c>
      <c r="D51" s="27"/>
      <c r="E51" s="81">
        <v>59</v>
      </c>
      <c r="F51" s="79">
        <v>2041.28</v>
      </c>
      <c r="G51" s="179">
        <v>2041.28</v>
      </c>
      <c r="H51" s="82">
        <v>59</v>
      </c>
      <c r="I51" s="80">
        <v>151.94</v>
      </c>
      <c r="J51" s="80">
        <v>151.94</v>
      </c>
      <c r="K51" s="27"/>
      <c r="L51" s="82">
        <v>59</v>
      </c>
      <c r="M51" s="80">
        <v>0.81</v>
      </c>
      <c r="N51" s="80">
        <v>0.81</v>
      </c>
      <c r="O51" s="82">
        <v>59</v>
      </c>
      <c r="P51" s="80">
        <v>1.0900000000000001</v>
      </c>
      <c r="Q51" s="180">
        <v>0.9</v>
      </c>
      <c r="R51" s="28"/>
      <c r="S51" s="82">
        <v>101</v>
      </c>
      <c r="T51" s="80">
        <v>219.27</v>
      </c>
      <c r="U51" s="181">
        <v>207.7</v>
      </c>
      <c r="V51" s="22"/>
      <c r="W51" s="22"/>
    </row>
    <row r="52" spans="1:23" x14ac:dyDescent="0.2">
      <c r="A52" t="s">
        <v>22</v>
      </c>
      <c r="D52" s="27"/>
      <c r="E52" t="s">
        <v>22</v>
      </c>
      <c r="H52" t="s">
        <v>22</v>
      </c>
      <c r="L52" t="s">
        <v>22</v>
      </c>
      <c r="O52" t="s">
        <v>22</v>
      </c>
    </row>
    <row r="53" spans="1:23" x14ac:dyDescent="0.2">
      <c r="O53" t="s">
        <v>23</v>
      </c>
    </row>
  </sheetData>
  <mergeCells count="11">
    <mergeCell ref="T8:U8"/>
    <mergeCell ref="H8:J8"/>
    <mergeCell ref="L8:N8"/>
    <mergeCell ref="A8:C8"/>
    <mergeCell ref="E8:G8"/>
    <mergeCell ref="P8:Q8"/>
    <mergeCell ref="A1:C7"/>
    <mergeCell ref="E1:G7"/>
    <mergeCell ref="H1:J7"/>
    <mergeCell ref="L1:N7"/>
    <mergeCell ref="O1:U7"/>
  </mergeCells>
  <phoneticPr fontId="5" type="noConversion"/>
  <pageMargins left="0.75" right="0.75" top="1" bottom="1" header="0" footer="0"/>
  <pageSetup paperSize="9" orientation="portrait" r:id="rId1"/>
  <headerFooter alignWithMargins="0">
    <oddHeader xml:space="preserve">&amp;C
Acuerdo XXX (CA-AC-2021.XXX) Noviembre XX de 2021
</oddHeader>
    <oddFooter xml:space="preserve">&amp;LJOSÉ VICENTE TORRES OSORIO
Presidente   
Consejo de Administración
&amp;RJUAN GUILLERMO RESTREPO VARELA
    Secretario 
Consejo de Administración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Tabla No 4.</vt:lpstr>
      <vt:lpstr>Tabla No 4.1</vt:lpstr>
      <vt:lpstr>Tabla 6</vt:lpstr>
      <vt:lpstr>tabla 6.1</vt:lpstr>
      <vt:lpstr>Tabla No 7 Mujeres</vt:lpstr>
      <vt:lpstr>Tabla No 7.1 Mujeres</vt:lpstr>
      <vt:lpstr>Tabla No 7 hombres</vt:lpstr>
      <vt:lpstr>Tabla No 7.1 hombres</vt:lpstr>
      <vt:lpstr>Tabla No 8-13</vt:lpstr>
      <vt:lpstr>tabla 17 a 18</vt:lpstr>
      <vt:lpstr>tabla 19 plan Educativo Muj</vt:lpstr>
      <vt:lpstr>tabla 20 plan Educativo Hom</vt:lpstr>
      <vt:lpstr>Tabla 24 y 24,1 Mujeres-Jovenes</vt:lpstr>
      <vt:lpstr>Tabla 25 y 25,1 Hombres-Jovenes</vt:lpstr>
      <vt:lpstr>No imprimir</vt:lpstr>
      <vt:lpstr>Mini. y max.  Nivel de Riesgo </vt:lpstr>
      <vt:lpstr>Rentas Desempleo</vt:lpstr>
      <vt:lpstr>'Tabla No 4.'!Área_de_impresión</vt:lpstr>
    </vt:vector>
  </TitlesOfParts>
  <Company>COOMEVA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  </cp:lastModifiedBy>
  <cp:lastPrinted>2019-12-13T12:45:05Z</cp:lastPrinted>
  <dcterms:created xsi:type="dcterms:W3CDTF">2007-10-26T14:33:02Z</dcterms:created>
  <dcterms:modified xsi:type="dcterms:W3CDTF">2021-11-30T22:53:37Z</dcterms:modified>
</cp:coreProperties>
</file>